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95" windowWidth="28470" windowHeight="7560"/>
  </bookViews>
  <sheets>
    <sheet name="ООУ" sheetId="3" r:id="rId1"/>
  </sheets>
  <calcPr calcId="145621" iterate="1"/>
</workbook>
</file>

<file path=xl/calcChain.xml><?xml version="1.0" encoding="utf-8"?>
<calcChain xmlns="http://schemas.openxmlformats.org/spreadsheetml/2006/main">
  <c r="AT57" i="3" l="1"/>
  <c r="AT35" i="3"/>
  <c r="O151" i="3" l="1"/>
  <c r="O22" i="3"/>
  <c r="L22" i="3"/>
  <c r="AU16" i="3" l="1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W16" i="3"/>
  <c r="V16" i="3"/>
  <c r="U16" i="3"/>
  <c r="M16" i="3"/>
  <c r="Q16" i="3"/>
  <c r="B16" i="3"/>
  <c r="C16" i="3"/>
  <c r="D16" i="3"/>
  <c r="E16" i="3"/>
  <c r="F16" i="3"/>
  <c r="G16" i="3"/>
  <c r="H16" i="3"/>
  <c r="I16" i="3"/>
  <c r="X151" i="3"/>
  <c r="P151" i="3"/>
  <c r="N151" i="3" s="1"/>
  <c r="L151" i="3"/>
  <c r="K151" i="3" s="1"/>
  <c r="X150" i="3"/>
  <c r="P150" i="3"/>
  <c r="O150" i="3"/>
  <c r="L150" i="3"/>
  <c r="K150" i="3" s="1"/>
  <c r="X149" i="3"/>
  <c r="P149" i="3"/>
  <c r="O149" i="3"/>
  <c r="L149" i="3"/>
  <c r="K149" i="3" s="1"/>
  <c r="X148" i="3"/>
  <c r="P148" i="3"/>
  <c r="O148" i="3"/>
  <c r="L148" i="3"/>
  <c r="K148" i="3" s="1"/>
  <c r="X147" i="3"/>
  <c r="P147" i="3"/>
  <c r="O147" i="3"/>
  <c r="L147" i="3"/>
  <c r="K147" i="3" s="1"/>
  <c r="X146" i="3"/>
  <c r="P146" i="3"/>
  <c r="P145" i="3" s="1"/>
  <c r="O146" i="3"/>
  <c r="L146" i="3"/>
  <c r="K146" i="3" s="1"/>
  <c r="K145" i="3" s="1"/>
  <c r="AU145" i="3"/>
  <c r="AT145" i="3"/>
  <c r="AT142" i="3" s="1"/>
  <c r="AQ145" i="3"/>
  <c r="AP145" i="3"/>
  <c r="AP142" i="3" s="1"/>
  <c r="AO145" i="3"/>
  <c r="AN145" i="3"/>
  <c r="AN142" i="3" s="1"/>
  <c r="AM145" i="3"/>
  <c r="AL145" i="3"/>
  <c r="AL142" i="3" s="1"/>
  <c r="AK145" i="3"/>
  <c r="AJ145" i="3"/>
  <c r="AJ142" i="3" s="1"/>
  <c r="AI145" i="3"/>
  <c r="AH145" i="3"/>
  <c r="AH142" i="3" s="1"/>
  <c r="AG145" i="3"/>
  <c r="AF145" i="3"/>
  <c r="AF142" i="3" s="1"/>
  <c r="AE145" i="3"/>
  <c r="AD145" i="3"/>
  <c r="AD142" i="3" s="1"/>
  <c r="AC145" i="3"/>
  <c r="AB145" i="3"/>
  <c r="AB142" i="3" s="1"/>
  <c r="AA145" i="3"/>
  <c r="Z145" i="3"/>
  <c r="Z142" i="3" s="1"/>
  <c r="Y145" i="3"/>
  <c r="X145" i="3"/>
  <c r="X142" i="3" s="1"/>
  <c r="W145" i="3"/>
  <c r="V145" i="3"/>
  <c r="V142" i="3" s="1"/>
  <c r="U145" i="3"/>
  <c r="S145" i="3"/>
  <c r="S142" i="3" s="1"/>
  <c r="R145" i="3"/>
  <c r="Q145" i="3"/>
  <c r="Q142" i="3" s="1"/>
  <c r="O145" i="3"/>
  <c r="M145" i="3"/>
  <c r="J145" i="3"/>
  <c r="I145" i="3"/>
  <c r="I142" i="3" s="1"/>
  <c r="H145" i="3"/>
  <c r="G145" i="3"/>
  <c r="G142" i="3" s="1"/>
  <c r="F145" i="3"/>
  <c r="F142" i="3" s="1"/>
  <c r="E145" i="3"/>
  <c r="E142" i="3" s="1"/>
  <c r="D145" i="3"/>
  <c r="C145" i="3"/>
  <c r="C142" i="3" s="1"/>
  <c r="B145" i="3"/>
  <c r="B142" i="3" s="1"/>
  <c r="X144" i="3"/>
  <c r="P144" i="3"/>
  <c r="O144" i="3"/>
  <c r="L144" i="3"/>
  <c r="K144" i="3" s="1"/>
  <c r="X143" i="3"/>
  <c r="P143" i="3"/>
  <c r="O143" i="3"/>
  <c r="L143" i="3"/>
  <c r="K143" i="3" s="1"/>
  <c r="AU142" i="3"/>
  <c r="AQ142" i="3"/>
  <c r="AO142" i="3"/>
  <c r="AM142" i="3"/>
  <c r="AK142" i="3"/>
  <c r="AI142" i="3"/>
  <c r="AG142" i="3"/>
  <c r="AE142" i="3"/>
  <c r="AC142" i="3"/>
  <c r="AA142" i="3"/>
  <c r="Y142" i="3"/>
  <c r="W142" i="3"/>
  <c r="U142" i="3"/>
  <c r="R142" i="3"/>
  <c r="O142" i="3"/>
  <c r="AS142" i="3" s="1"/>
  <c r="M142" i="3"/>
  <c r="H142" i="3"/>
  <c r="D142" i="3"/>
  <c r="X140" i="3"/>
  <c r="P140" i="3"/>
  <c r="O140" i="3"/>
  <c r="X139" i="3"/>
  <c r="P139" i="3"/>
  <c r="O139" i="3"/>
  <c r="X138" i="3"/>
  <c r="P138" i="3"/>
  <c r="O138" i="3"/>
  <c r="X137" i="3"/>
  <c r="P137" i="3"/>
  <c r="O137" i="3"/>
  <c r="X136" i="3"/>
  <c r="P136" i="3"/>
  <c r="O136" i="3"/>
  <c r="X135" i="3"/>
  <c r="X134" i="3" s="1"/>
  <c r="X131" i="3" s="1"/>
  <c r="P135" i="3"/>
  <c r="O135" i="3"/>
  <c r="AU134" i="3"/>
  <c r="AU131" i="3" s="1"/>
  <c r="AT134" i="3"/>
  <c r="AQ134" i="3"/>
  <c r="AQ131" i="3" s="1"/>
  <c r="AP134" i="3"/>
  <c r="AO134" i="3"/>
  <c r="AO131" i="3" s="1"/>
  <c r="AN134" i="3"/>
  <c r="AM134" i="3"/>
  <c r="AM131" i="3" s="1"/>
  <c r="AL134" i="3"/>
  <c r="AK134" i="3"/>
  <c r="AK131" i="3" s="1"/>
  <c r="AJ134" i="3"/>
  <c r="AI134" i="3"/>
  <c r="AI131" i="3" s="1"/>
  <c r="AH134" i="3"/>
  <c r="AG134" i="3"/>
  <c r="AG131" i="3" s="1"/>
  <c r="AF134" i="3"/>
  <c r="AE134" i="3"/>
  <c r="AE131" i="3" s="1"/>
  <c r="AD134" i="3"/>
  <c r="AC134" i="3"/>
  <c r="AC131" i="3" s="1"/>
  <c r="AB134" i="3"/>
  <c r="AA134" i="3"/>
  <c r="AA131" i="3" s="1"/>
  <c r="Z134" i="3"/>
  <c r="Y134" i="3"/>
  <c r="Y131" i="3" s="1"/>
  <c r="W134" i="3"/>
  <c r="W131" i="3" s="1"/>
  <c r="V134" i="3"/>
  <c r="U134" i="3"/>
  <c r="U131" i="3" s="1"/>
  <c r="S134" i="3"/>
  <c r="R134" i="3"/>
  <c r="R131" i="3" s="1"/>
  <c r="Q134" i="3"/>
  <c r="P134" i="3"/>
  <c r="M134" i="3"/>
  <c r="M131" i="3" s="1"/>
  <c r="J134" i="3"/>
  <c r="I134" i="3"/>
  <c r="H134" i="3"/>
  <c r="G134" i="3"/>
  <c r="F134" i="3"/>
  <c r="E134" i="3"/>
  <c r="D134" i="3"/>
  <c r="C134" i="3"/>
  <c r="B134" i="3"/>
  <c r="X133" i="3"/>
  <c r="P133" i="3"/>
  <c r="O133" i="3"/>
  <c r="AS133" i="3" s="1"/>
  <c r="L133" i="3"/>
  <c r="K133" i="3" s="1"/>
  <c r="X132" i="3"/>
  <c r="P132" i="3"/>
  <c r="P131" i="3" s="1"/>
  <c r="O132" i="3"/>
  <c r="AS132" i="3" s="1"/>
  <c r="L132" i="3"/>
  <c r="K132" i="3" s="1"/>
  <c r="AT131" i="3"/>
  <c r="AP131" i="3"/>
  <c r="AN131" i="3"/>
  <c r="AL131" i="3"/>
  <c r="AJ131" i="3"/>
  <c r="AH131" i="3"/>
  <c r="AF131" i="3"/>
  <c r="AD131" i="3"/>
  <c r="AB131" i="3"/>
  <c r="Z131" i="3"/>
  <c r="V131" i="3"/>
  <c r="S131" i="3"/>
  <c r="Q131" i="3"/>
  <c r="I131" i="3"/>
  <c r="H131" i="3"/>
  <c r="G131" i="3"/>
  <c r="F131" i="3"/>
  <c r="E131" i="3"/>
  <c r="D131" i="3"/>
  <c r="C131" i="3"/>
  <c r="B131" i="3"/>
  <c r="X129" i="3"/>
  <c r="P129" i="3"/>
  <c r="O129" i="3"/>
  <c r="AS129" i="3" s="1"/>
  <c r="N129" i="3"/>
  <c r="L129" i="3"/>
  <c r="K129" i="3"/>
  <c r="X128" i="3"/>
  <c r="P128" i="3"/>
  <c r="O128" i="3"/>
  <c r="AS128" i="3" s="1"/>
  <c r="L128" i="3"/>
  <c r="K128" i="3" s="1"/>
  <c r="X127" i="3"/>
  <c r="P127" i="3"/>
  <c r="O127" i="3"/>
  <c r="AS127" i="3" s="1"/>
  <c r="L127" i="3"/>
  <c r="K127" i="3" s="1"/>
  <c r="X126" i="3"/>
  <c r="P126" i="3"/>
  <c r="O126" i="3"/>
  <c r="AS126" i="3" s="1"/>
  <c r="L126" i="3"/>
  <c r="K126" i="3" s="1"/>
  <c r="X125" i="3"/>
  <c r="P125" i="3"/>
  <c r="O125" i="3"/>
  <c r="AS125" i="3" s="1"/>
  <c r="L125" i="3"/>
  <c r="K125" i="3" s="1"/>
  <c r="X124" i="3"/>
  <c r="P124" i="3"/>
  <c r="P123" i="3" s="1"/>
  <c r="P120" i="3" s="1"/>
  <c r="O124" i="3"/>
  <c r="AS124" i="3" s="1"/>
  <c r="L124" i="3"/>
  <c r="AU123" i="3"/>
  <c r="AT123" i="3"/>
  <c r="AT120" i="3" s="1"/>
  <c r="AQ123" i="3"/>
  <c r="AP123" i="3"/>
  <c r="AP120" i="3" s="1"/>
  <c r="AO123" i="3"/>
  <c r="AN123" i="3"/>
  <c r="AN120" i="3" s="1"/>
  <c r="AM123" i="3"/>
  <c r="AL123" i="3"/>
  <c r="AL120" i="3" s="1"/>
  <c r="AK123" i="3"/>
  <c r="AJ123" i="3"/>
  <c r="AJ120" i="3" s="1"/>
  <c r="AI123" i="3"/>
  <c r="AH123" i="3"/>
  <c r="AH120" i="3" s="1"/>
  <c r="AG123" i="3"/>
  <c r="AF123" i="3"/>
  <c r="AF120" i="3" s="1"/>
  <c r="AE123" i="3"/>
  <c r="AD123" i="3"/>
  <c r="AD120" i="3" s="1"/>
  <c r="AC123" i="3"/>
  <c r="AB123" i="3"/>
  <c r="AB120" i="3" s="1"/>
  <c r="AA123" i="3"/>
  <c r="Z123" i="3"/>
  <c r="Z120" i="3" s="1"/>
  <c r="Y123" i="3"/>
  <c r="X123" i="3"/>
  <c r="W123" i="3"/>
  <c r="V123" i="3"/>
  <c r="V120" i="3" s="1"/>
  <c r="U123" i="3"/>
  <c r="S123" i="3"/>
  <c r="S120" i="3" s="1"/>
  <c r="R123" i="3"/>
  <c r="Q123" i="3"/>
  <c r="Q120" i="3" s="1"/>
  <c r="O123" i="3"/>
  <c r="AS123" i="3" s="1"/>
  <c r="M123" i="3"/>
  <c r="J123" i="3"/>
  <c r="I123" i="3"/>
  <c r="H123" i="3"/>
  <c r="G123" i="3"/>
  <c r="F123" i="3"/>
  <c r="E123" i="3"/>
  <c r="D123" i="3"/>
  <c r="C123" i="3"/>
  <c r="B123" i="3"/>
  <c r="X122" i="3"/>
  <c r="P122" i="3"/>
  <c r="O122" i="3"/>
  <c r="X121" i="3"/>
  <c r="P121" i="3"/>
  <c r="O121" i="3"/>
  <c r="AU120" i="3"/>
  <c r="AQ120" i="3"/>
  <c r="AO120" i="3"/>
  <c r="AM120" i="3"/>
  <c r="AK120" i="3"/>
  <c r="AI120" i="3"/>
  <c r="AG120" i="3"/>
  <c r="AE120" i="3"/>
  <c r="AC120" i="3"/>
  <c r="AA120" i="3"/>
  <c r="Y120" i="3"/>
  <c r="W120" i="3"/>
  <c r="U120" i="3"/>
  <c r="R120" i="3"/>
  <c r="M120" i="3"/>
  <c r="I120" i="3"/>
  <c r="H120" i="3"/>
  <c r="G120" i="3"/>
  <c r="F120" i="3"/>
  <c r="E120" i="3"/>
  <c r="D120" i="3"/>
  <c r="C120" i="3"/>
  <c r="B120" i="3"/>
  <c r="X118" i="3"/>
  <c r="P118" i="3"/>
  <c r="O118" i="3"/>
  <c r="L118" i="3"/>
  <c r="K118" i="3" s="1"/>
  <c r="X117" i="3"/>
  <c r="P117" i="3"/>
  <c r="O117" i="3"/>
  <c r="AS117" i="3" s="1"/>
  <c r="L117" i="3"/>
  <c r="K117" i="3" s="1"/>
  <c r="X116" i="3"/>
  <c r="P116" i="3"/>
  <c r="O116" i="3"/>
  <c r="AS116" i="3" s="1"/>
  <c r="L116" i="3"/>
  <c r="K116" i="3" s="1"/>
  <c r="X115" i="3"/>
  <c r="P115" i="3"/>
  <c r="O115" i="3"/>
  <c r="AS115" i="3" s="1"/>
  <c r="L115" i="3"/>
  <c r="K115" i="3" s="1"/>
  <c r="X114" i="3"/>
  <c r="P114" i="3"/>
  <c r="O114" i="3"/>
  <c r="AS114" i="3" s="1"/>
  <c r="L114" i="3"/>
  <c r="K114" i="3" s="1"/>
  <c r="X113" i="3"/>
  <c r="P113" i="3"/>
  <c r="P112" i="3" s="1"/>
  <c r="P109" i="3" s="1"/>
  <c r="O113" i="3"/>
  <c r="AS113" i="3" s="1"/>
  <c r="L113" i="3"/>
  <c r="AU112" i="3"/>
  <c r="AT112" i="3"/>
  <c r="AT109" i="3" s="1"/>
  <c r="AQ112" i="3"/>
  <c r="AP112" i="3"/>
  <c r="AP109" i="3" s="1"/>
  <c r="AO112" i="3"/>
  <c r="AN112" i="3"/>
  <c r="AN109" i="3" s="1"/>
  <c r="AM112" i="3"/>
  <c r="AL112" i="3"/>
  <c r="AL109" i="3" s="1"/>
  <c r="AK112" i="3"/>
  <c r="AJ112" i="3"/>
  <c r="AJ109" i="3" s="1"/>
  <c r="AI112" i="3"/>
  <c r="AH112" i="3"/>
  <c r="AH109" i="3" s="1"/>
  <c r="AG112" i="3"/>
  <c r="AF112" i="3"/>
  <c r="AF109" i="3" s="1"/>
  <c r="AE112" i="3"/>
  <c r="AD112" i="3"/>
  <c r="AD109" i="3" s="1"/>
  <c r="AC112" i="3"/>
  <c r="AB112" i="3"/>
  <c r="AB109" i="3" s="1"/>
  <c r="AA112" i="3"/>
  <c r="Z112" i="3"/>
  <c r="Z109" i="3" s="1"/>
  <c r="Y112" i="3"/>
  <c r="X112" i="3"/>
  <c r="W112" i="3"/>
  <c r="V112" i="3"/>
  <c r="V109" i="3" s="1"/>
  <c r="U112" i="3"/>
  <c r="S112" i="3"/>
  <c r="S109" i="3" s="1"/>
  <c r="R112" i="3"/>
  <c r="Q112" i="3"/>
  <c r="Q109" i="3" s="1"/>
  <c r="O112" i="3"/>
  <c r="AS112" i="3" s="1"/>
  <c r="M112" i="3"/>
  <c r="J112" i="3"/>
  <c r="I112" i="3"/>
  <c r="H112" i="3"/>
  <c r="G112" i="3"/>
  <c r="F112" i="3"/>
  <c r="E112" i="3"/>
  <c r="D112" i="3"/>
  <c r="C112" i="3"/>
  <c r="B112" i="3"/>
  <c r="X111" i="3"/>
  <c r="P111" i="3"/>
  <c r="O111" i="3"/>
  <c r="X110" i="3"/>
  <c r="P110" i="3"/>
  <c r="O110" i="3"/>
  <c r="AU109" i="3"/>
  <c r="AQ109" i="3"/>
  <c r="AO109" i="3"/>
  <c r="AM109" i="3"/>
  <c r="AK109" i="3"/>
  <c r="AI109" i="3"/>
  <c r="AG109" i="3"/>
  <c r="AE109" i="3"/>
  <c r="AC109" i="3"/>
  <c r="AA109" i="3"/>
  <c r="Y109" i="3"/>
  <c r="W109" i="3"/>
  <c r="U109" i="3"/>
  <c r="R109" i="3"/>
  <c r="M109" i="3"/>
  <c r="I109" i="3"/>
  <c r="H109" i="3"/>
  <c r="G109" i="3"/>
  <c r="F109" i="3"/>
  <c r="E109" i="3"/>
  <c r="D109" i="3"/>
  <c r="C109" i="3"/>
  <c r="B109" i="3"/>
  <c r="X107" i="3"/>
  <c r="P107" i="3"/>
  <c r="O107" i="3"/>
  <c r="L107" i="3"/>
  <c r="K107" i="3" s="1"/>
  <c r="X106" i="3"/>
  <c r="P106" i="3"/>
  <c r="O106" i="3"/>
  <c r="X105" i="3"/>
  <c r="P105" i="3"/>
  <c r="O105" i="3"/>
  <c r="X104" i="3"/>
  <c r="P104" i="3"/>
  <c r="O104" i="3"/>
  <c r="X103" i="3"/>
  <c r="P103" i="3"/>
  <c r="O103" i="3"/>
  <c r="X102" i="3"/>
  <c r="P102" i="3"/>
  <c r="O102" i="3"/>
  <c r="AU101" i="3"/>
  <c r="AU98" i="3" s="1"/>
  <c r="AT101" i="3"/>
  <c r="AQ101" i="3"/>
  <c r="AQ98" i="3" s="1"/>
  <c r="AP101" i="3"/>
  <c r="AO101" i="3"/>
  <c r="AO98" i="3" s="1"/>
  <c r="AN101" i="3"/>
  <c r="AM101" i="3"/>
  <c r="AM98" i="3" s="1"/>
  <c r="AL101" i="3"/>
  <c r="AK101" i="3"/>
  <c r="AK98" i="3" s="1"/>
  <c r="AJ101" i="3"/>
  <c r="AI101" i="3"/>
  <c r="AI98" i="3" s="1"/>
  <c r="AH101" i="3"/>
  <c r="AG101" i="3"/>
  <c r="AG98" i="3" s="1"/>
  <c r="AF101" i="3"/>
  <c r="AE101" i="3"/>
  <c r="AE98" i="3" s="1"/>
  <c r="AD101" i="3"/>
  <c r="AC101" i="3"/>
  <c r="AC98" i="3" s="1"/>
  <c r="AB101" i="3"/>
  <c r="AA101" i="3"/>
  <c r="AA98" i="3" s="1"/>
  <c r="Z101" i="3"/>
  <c r="Y101" i="3"/>
  <c r="Y98" i="3" s="1"/>
  <c r="W101" i="3"/>
  <c r="W98" i="3" s="1"/>
  <c r="V101" i="3"/>
  <c r="U101" i="3"/>
  <c r="U98" i="3" s="1"/>
  <c r="S101" i="3"/>
  <c r="R101" i="3"/>
  <c r="R98" i="3" s="1"/>
  <c r="Q101" i="3"/>
  <c r="P101" i="3"/>
  <c r="M101" i="3"/>
  <c r="M98" i="3" s="1"/>
  <c r="J101" i="3"/>
  <c r="I101" i="3"/>
  <c r="H101" i="3"/>
  <c r="G101" i="3"/>
  <c r="F101" i="3"/>
  <c r="E101" i="3"/>
  <c r="D101" i="3"/>
  <c r="C101" i="3"/>
  <c r="B101" i="3"/>
  <c r="X100" i="3"/>
  <c r="P100" i="3"/>
  <c r="O100" i="3"/>
  <c r="AS100" i="3" s="1"/>
  <c r="L100" i="3"/>
  <c r="K100" i="3" s="1"/>
  <c r="X99" i="3"/>
  <c r="P99" i="3"/>
  <c r="P98" i="3" s="1"/>
  <c r="O99" i="3"/>
  <c r="AS99" i="3" s="1"/>
  <c r="L99" i="3"/>
  <c r="K99" i="3" s="1"/>
  <c r="AT98" i="3"/>
  <c r="AP98" i="3"/>
  <c r="AN98" i="3"/>
  <c r="AL98" i="3"/>
  <c r="AJ98" i="3"/>
  <c r="AH98" i="3"/>
  <c r="AF98" i="3"/>
  <c r="AD98" i="3"/>
  <c r="AB98" i="3"/>
  <c r="Z98" i="3"/>
  <c r="V98" i="3"/>
  <c r="S98" i="3"/>
  <c r="Q98" i="3"/>
  <c r="I98" i="3"/>
  <c r="H98" i="3"/>
  <c r="G98" i="3"/>
  <c r="F98" i="3"/>
  <c r="E98" i="3"/>
  <c r="D98" i="3"/>
  <c r="C98" i="3"/>
  <c r="B98" i="3"/>
  <c r="X96" i="3"/>
  <c r="P96" i="3"/>
  <c r="O96" i="3"/>
  <c r="AS96" i="3" s="1"/>
  <c r="N96" i="3"/>
  <c r="L96" i="3"/>
  <c r="K96" i="3"/>
  <c r="X95" i="3"/>
  <c r="P95" i="3"/>
  <c r="O95" i="3"/>
  <c r="AS95" i="3" s="1"/>
  <c r="L95" i="3"/>
  <c r="K95" i="3" s="1"/>
  <c r="X94" i="3"/>
  <c r="P94" i="3"/>
  <c r="O94" i="3"/>
  <c r="AS94" i="3" s="1"/>
  <c r="L94" i="3"/>
  <c r="K94" i="3" s="1"/>
  <c r="X93" i="3"/>
  <c r="P93" i="3"/>
  <c r="O93" i="3"/>
  <c r="AS93" i="3" s="1"/>
  <c r="L93" i="3"/>
  <c r="K93" i="3" s="1"/>
  <c r="X92" i="3"/>
  <c r="P92" i="3"/>
  <c r="O92" i="3"/>
  <c r="AS92" i="3" s="1"/>
  <c r="L92" i="3"/>
  <c r="K92" i="3" s="1"/>
  <c r="X91" i="3"/>
  <c r="P91" i="3"/>
  <c r="P90" i="3" s="1"/>
  <c r="O91" i="3"/>
  <c r="AS91" i="3" s="1"/>
  <c r="L91" i="3"/>
  <c r="K91" i="3" s="1"/>
  <c r="K90" i="3" s="1"/>
  <c r="AU90" i="3"/>
  <c r="AT90" i="3"/>
  <c r="AT87" i="3" s="1"/>
  <c r="AQ90" i="3"/>
  <c r="AP90" i="3"/>
  <c r="AP87" i="3" s="1"/>
  <c r="AO90" i="3"/>
  <c r="AN90" i="3"/>
  <c r="AN87" i="3" s="1"/>
  <c r="AM90" i="3"/>
  <c r="AL90" i="3"/>
  <c r="AL87" i="3" s="1"/>
  <c r="AK90" i="3"/>
  <c r="AJ90" i="3"/>
  <c r="AJ87" i="3" s="1"/>
  <c r="AI90" i="3"/>
  <c r="AH90" i="3"/>
  <c r="AH87" i="3" s="1"/>
  <c r="AG90" i="3"/>
  <c r="AF90" i="3"/>
  <c r="AF87" i="3" s="1"/>
  <c r="AE90" i="3"/>
  <c r="AD90" i="3"/>
  <c r="AD87" i="3" s="1"/>
  <c r="AC90" i="3"/>
  <c r="AB90" i="3"/>
  <c r="AB87" i="3" s="1"/>
  <c r="AA90" i="3"/>
  <c r="Z90" i="3"/>
  <c r="Z87" i="3" s="1"/>
  <c r="Y90" i="3"/>
  <c r="X90" i="3"/>
  <c r="W90" i="3"/>
  <c r="V90" i="3"/>
  <c r="V87" i="3" s="1"/>
  <c r="U90" i="3"/>
  <c r="S90" i="3"/>
  <c r="S87" i="3" s="1"/>
  <c r="R90" i="3"/>
  <c r="Q90" i="3"/>
  <c r="Q87" i="3" s="1"/>
  <c r="O90" i="3"/>
  <c r="AS90" i="3" s="1"/>
  <c r="M90" i="3"/>
  <c r="L90" i="3"/>
  <c r="J90" i="3"/>
  <c r="I90" i="3"/>
  <c r="H90" i="3"/>
  <c r="G90" i="3"/>
  <c r="F90" i="3"/>
  <c r="E90" i="3"/>
  <c r="D90" i="3"/>
  <c r="C90" i="3"/>
  <c r="B90" i="3"/>
  <c r="X89" i="3"/>
  <c r="P89" i="3"/>
  <c r="O89" i="3"/>
  <c r="X88" i="3"/>
  <c r="P88" i="3"/>
  <c r="O88" i="3"/>
  <c r="AU87" i="3"/>
  <c r="AQ87" i="3"/>
  <c r="AO87" i="3"/>
  <c r="AM87" i="3"/>
  <c r="AK87" i="3"/>
  <c r="AI87" i="3"/>
  <c r="AG87" i="3"/>
  <c r="AE87" i="3"/>
  <c r="AC87" i="3"/>
  <c r="AA87" i="3"/>
  <c r="Y87" i="3"/>
  <c r="W87" i="3"/>
  <c r="U87" i="3"/>
  <c r="R87" i="3"/>
  <c r="P87" i="3"/>
  <c r="M87" i="3"/>
  <c r="I87" i="3"/>
  <c r="H87" i="3"/>
  <c r="G87" i="3"/>
  <c r="F87" i="3"/>
  <c r="E87" i="3"/>
  <c r="D87" i="3"/>
  <c r="C87" i="3"/>
  <c r="B87" i="3"/>
  <c r="X85" i="3"/>
  <c r="P85" i="3"/>
  <c r="O85" i="3"/>
  <c r="X84" i="3"/>
  <c r="P84" i="3"/>
  <c r="O84" i="3"/>
  <c r="X83" i="3"/>
  <c r="P83" i="3"/>
  <c r="O83" i="3"/>
  <c r="X82" i="3"/>
  <c r="P82" i="3"/>
  <c r="O82" i="3"/>
  <c r="X81" i="3"/>
  <c r="P81" i="3"/>
  <c r="O81" i="3"/>
  <c r="X80" i="3"/>
  <c r="X79" i="3" s="1"/>
  <c r="X76" i="3" s="1"/>
  <c r="P80" i="3"/>
  <c r="O80" i="3"/>
  <c r="AU79" i="3"/>
  <c r="AU76" i="3" s="1"/>
  <c r="AT79" i="3"/>
  <c r="AQ79" i="3"/>
  <c r="AQ76" i="3" s="1"/>
  <c r="AP79" i="3"/>
  <c r="AO79" i="3"/>
  <c r="AO76" i="3" s="1"/>
  <c r="AN79" i="3"/>
  <c r="AM79" i="3"/>
  <c r="AM76" i="3" s="1"/>
  <c r="AL79" i="3"/>
  <c r="AK79" i="3"/>
  <c r="AK76" i="3" s="1"/>
  <c r="AJ79" i="3"/>
  <c r="AI79" i="3"/>
  <c r="AI76" i="3" s="1"/>
  <c r="AH79" i="3"/>
  <c r="AG79" i="3"/>
  <c r="AG76" i="3" s="1"/>
  <c r="AF79" i="3"/>
  <c r="AE79" i="3"/>
  <c r="AE76" i="3" s="1"/>
  <c r="AD79" i="3"/>
  <c r="AC79" i="3"/>
  <c r="AC76" i="3" s="1"/>
  <c r="AB79" i="3"/>
  <c r="AA79" i="3"/>
  <c r="AA76" i="3" s="1"/>
  <c r="Z79" i="3"/>
  <c r="Y79" i="3"/>
  <c r="Y76" i="3" s="1"/>
  <c r="W79" i="3"/>
  <c r="W76" i="3" s="1"/>
  <c r="V79" i="3"/>
  <c r="U79" i="3"/>
  <c r="U76" i="3" s="1"/>
  <c r="S79" i="3"/>
  <c r="R79" i="3"/>
  <c r="R76" i="3" s="1"/>
  <c r="Q79" i="3"/>
  <c r="P79" i="3"/>
  <c r="M79" i="3"/>
  <c r="M76" i="3" s="1"/>
  <c r="J79" i="3"/>
  <c r="I79" i="3"/>
  <c r="H79" i="3"/>
  <c r="G79" i="3"/>
  <c r="F79" i="3"/>
  <c r="E79" i="3"/>
  <c r="D79" i="3"/>
  <c r="C79" i="3"/>
  <c r="B79" i="3"/>
  <c r="X78" i="3"/>
  <c r="P78" i="3"/>
  <c r="O78" i="3"/>
  <c r="AS78" i="3" s="1"/>
  <c r="L78" i="3"/>
  <c r="K78" i="3" s="1"/>
  <c r="X77" i="3"/>
  <c r="P77" i="3"/>
  <c r="P76" i="3" s="1"/>
  <c r="O77" i="3"/>
  <c r="AS77" i="3" s="1"/>
  <c r="L77" i="3"/>
  <c r="K77" i="3" s="1"/>
  <c r="AT76" i="3"/>
  <c r="AP76" i="3"/>
  <c r="AN76" i="3"/>
  <c r="AL76" i="3"/>
  <c r="AJ76" i="3"/>
  <c r="AH76" i="3"/>
  <c r="AF76" i="3"/>
  <c r="AD76" i="3"/>
  <c r="AB76" i="3"/>
  <c r="Z76" i="3"/>
  <c r="V76" i="3"/>
  <c r="S76" i="3"/>
  <c r="Q76" i="3"/>
  <c r="I76" i="3"/>
  <c r="H76" i="3"/>
  <c r="G76" i="3"/>
  <c r="F76" i="3"/>
  <c r="E76" i="3"/>
  <c r="D76" i="3"/>
  <c r="C76" i="3"/>
  <c r="B76" i="3"/>
  <c r="X74" i="3"/>
  <c r="P74" i="3"/>
  <c r="O74" i="3"/>
  <c r="AS74" i="3" s="1"/>
  <c r="N74" i="3"/>
  <c r="L74" i="3"/>
  <c r="K74" i="3" s="1"/>
  <c r="X73" i="3"/>
  <c r="P73" i="3"/>
  <c r="O73" i="3"/>
  <c r="X72" i="3"/>
  <c r="P72" i="3"/>
  <c r="O72" i="3"/>
  <c r="X71" i="3"/>
  <c r="P71" i="3"/>
  <c r="O71" i="3"/>
  <c r="X70" i="3"/>
  <c r="P70" i="3"/>
  <c r="O70" i="3"/>
  <c r="X69" i="3"/>
  <c r="X68" i="3" s="1"/>
  <c r="X65" i="3" s="1"/>
  <c r="P69" i="3"/>
  <c r="O69" i="3"/>
  <c r="AU68" i="3"/>
  <c r="AU65" i="3" s="1"/>
  <c r="AT68" i="3"/>
  <c r="AQ68" i="3"/>
  <c r="AQ65" i="3" s="1"/>
  <c r="AP68" i="3"/>
  <c r="AO68" i="3"/>
  <c r="AO65" i="3" s="1"/>
  <c r="AN68" i="3"/>
  <c r="AM68" i="3"/>
  <c r="AM65" i="3" s="1"/>
  <c r="AL68" i="3"/>
  <c r="AK68" i="3"/>
  <c r="AK65" i="3" s="1"/>
  <c r="AJ68" i="3"/>
  <c r="AI68" i="3"/>
  <c r="AI65" i="3" s="1"/>
  <c r="AH68" i="3"/>
  <c r="AG68" i="3"/>
  <c r="AG65" i="3" s="1"/>
  <c r="AF68" i="3"/>
  <c r="AE68" i="3"/>
  <c r="AE65" i="3" s="1"/>
  <c r="AD68" i="3"/>
  <c r="AC68" i="3"/>
  <c r="AC65" i="3" s="1"/>
  <c r="AB68" i="3"/>
  <c r="AA68" i="3"/>
  <c r="AA65" i="3" s="1"/>
  <c r="Z68" i="3"/>
  <c r="Y68" i="3"/>
  <c r="Y65" i="3" s="1"/>
  <c r="W68" i="3"/>
  <c r="W65" i="3" s="1"/>
  <c r="V68" i="3"/>
  <c r="U68" i="3"/>
  <c r="U65" i="3" s="1"/>
  <c r="S68" i="3"/>
  <c r="R68" i="3"/>
  <c r="R65" i="3" s="1"/>
  <c r="Q68" i="3"/>
  <c r="P68" i="3"/>
  <c r="M68" i="3"/>
  <c r="M65" i="3" s="1"/>
  <c r="J68" i="3"/>
  <c r="I68" i="3"/>
  <c r="H68" i="3"/>
  <c r="G68" i="3"/>
  <c r="F68" i="3"/>
  <c r="E68" i="3"/>
  <c r="D68" i="3"/>
  <c r="C68" i="3"/>
  <c r="B68" i="3"/>
  <c r="X67" i="3"/>
  <c r="P67" i="3"/>
  <c r="O67" i="3"/>
  <c r="AS67" i="3" s="1"/>
  <c r="L67" i="3"/>
  <c r="K67" i="3" s="1"/>
  <c r="X66" i="3"/>
  <c r="P66" i="3"/>
  <c r="P65" i="3" s="1"/>
  <c r="O66" i="3"/>
  <c r="AS66" i="3" s="1"/>
  <c r="L66" i="3"/>
  <c r="K66" i="3" s="1"/>
  <c r="AT65" i="3"/>
  <c r="AP65" i="3"/>
  <c r="AN65" i="3"/>
  <c r="AL65" i="3"/>
  <c r="AJ65" i="3"/>
  <c r="AH65" i="3"/>
  <c r="AF65" i="3"/>
  <c r="AD65" i="3"/>
  <c r="AB65" i="3"/>
  <c r="Z65" i="3"/>
  <c r="V65" i="3"/>
  <c r="S65" i="3"/>
  <c r="Q65" i="3"/>
  <c r="I65" i="3"/>
  <c r="H65" i="3"/>
  <c r="G65" i="3"/>
  <c r="F65" i="3"/>
  <c r="E65" i="3"/>
  <c r="D65" i="3"/>
  <c r="C65" i="3"/>
  <c r="B65" i="3"/>
  <c r="X63" i="3"/>
  <c r="P63" i="3"/>
  <c r="O63" i="3"/>
  <c r="AS63" i="3" s="1"/>
  <c r="N63" i="3"/>
  <c r="L63" i="3"/>
  <c r="K63" i="3"/>
  <c r="X62" i="3"/>
  <c r="P62" i="3"/>
  <c r="O62" i="3"/>
  <c r="AS62" i="3" s="1"/>
  <c r="L62" i="3"/>
  <c r="K62" i="3" s="1"/>
  <c r="X61" i="3"/>
  <c r="P61" i="3"/>
  <c r="O61" i="3"/>
  <c r="AS61" i="3" s="1"/>
  <c r="L61" i="3"/>
  <c r="K61" i="3" s="1"/>
  <c r="X60" i="3"/>
  <c r="P60" i="3"/>
  <c r="O60" i="3"/>
  <c r="AS60" i="3" s="1"/>
  <c r="L60" i="3"/>
  <c r="K60" i="3" s="1"/>
  <c r="X59" i="3"/>
  <c r="P59" i="3"/>
  <c r="O59" i="3"/>
  <c r="AS59" i="3" s="1"/>
  <c r="L59" i="3"/>
  <c r="K59" i="3" s="1"/>
  <c r="X58" i="3"/>
  <c r="P58" i="3"/>
  <c r="O58" i="3"/>
  <c r="AS58" i="3" s="1"/>
  <c r="L58" i="3"/>
  <c r="AU57" i="3"/>
  <c r="AQ57" i="3"/>
  <c r="AQ54" i="3" s="1"/>
  <c r="AP57" i="3"/>
  <c r="AO57" i="3"/>
  <c r="AO54" i="3" s="1"/>
  <c r="AN57" i="3"/>
  <c r="AM57" i="3"/>
  <c r="AM54" i="3" s="1"/>
  <c r="AL57" i="3"/>
  <c r="AK57" i="3"/>
  <c r="AK54" i="3" s="1"/>
  <c r="AJ57" i="3"/>
  <c r="AI57" i="3"/>
  <c r="AI54" i="3" s="1"/>
  <c r="AH57" i="3"/>
  <c r="AG57" i="3"/>
  <c r="AG54" i="3" s="1"/>
  <c r="AF57" i="3"/>
  <c r="AE57" i="3"/>
  <c r="AE54" i="3" s="1"/>
  <c r="AD57" i="3"/>
  <c r="AC57" i="3"/>
  <c r="AC54" i="3" s="1"/>
  <c r="AB57" i="3"/>
  <c r="AA57" i="3"/>
  <c r="AA54" i="3" s="1"/>
  <c r="Z57" i="3"/>
  <c r="Y57" i="3"/>
  <c r="Y54" i="3" s="1"/>
  <c r="X57" i="3"/>
  <c r="W57" i="3"/>
  <c r="W54" i="3" s="1"/>
  <c r="V57" i="3"/>
  <c r="U57" i="3"/>
  <c r="U54" i="3" s="1"/>
  <c r="S57" i="3"/>
  <c r="R57" i="3"/>
  <c r="R54" i="3" s="1"/>
  <c r="Q57" i="3"/>
  <c r="P57" i="3"/>
  <c r="O57" i="3"/>
  <c r="M57" i="3"/>
  <c r="M54" i="3" s="1"/>
  <c r="J57" i="3"/>
  <c r="I57" i="3"/>
  <c r="H57" i="3"/>
  <c r="G57" i="3"/>
  <c r="F57" i="3"/>
  <c r="E57" i="3"/>
  <c r="D57" i="3"/>
  <c r="C57" i="3"/>
  <c r="B57" i="3"/>
  <c r="X56" i="3"/>
  <c r="P56" i="3"/>
  <c r="O56" i="3"/>
  <c r="AS56" i="3" s="1"/>
  <c r="L56" i="3"/>
  <c r="K56" i="3" s="1"/>
  <c r="X55" i="3"/>
  <c r="P55" i="3"/>
  <c r="O55" i="3"/>
  <c r="AS55" i="3" s="1"/>
  <c r="L55" i="3"/>
  <c r="K55" i="3" s="1"/>
  <c r="AU54" i="3"/>
  <c r="AT54" i="3"/>
  <c r="AP54" i="3"/>
  <c r="AN54" i="3"/>
  <c r="AL54" i="3"/>
  <c r="AJ54" i="3"/>
  <c r="AH54" i="3"/>
  <c r="AF54" i="3"/>
  <c r="AD54" i="3"/>
  <c r="AB54" i="3"/>
  <c r="Z54" i="3"/>
  <c r="X54" i="3"/>
  <c r="V54" i="3"/>
  <c r="S54" i="3"/>
  <c r="Q54" i="3"/>
  <c r="O54" i="3"/>
  <c r="I54" i="3"/>
  <c r="H54" i="3"/>
  <c r="G54" i="3"/>
  <c r="F54" i="3"/>
  <c r="E54" i="3"/>
  <c r="D54" i="3"/>
  <c r="C54" i="3"/>
  <c r="B54" i="3"/>
  <c r="X52" i="3"/>
  <c r="P52" i="3"/>
  <c r="O52" i="3"/>
  <c r="AS52" i="3" s="1"/>
  <c r="N52" i="3"/>
  <c r="L52" i="3"/>
  <c r="K52" i="3"/>
  <c r="X51" i="3"/>
  <c r="P51" i="3"/>
  <c r="O51" i="3"/>
  <c r="AS51" i="3" s="1"/>
  <c r="L51" i="3"/>
  <c r="K51" i="3" s="1"/>
  <c r="X50" i="3"/>
  <c r="P50" i="3"/>
  <c r="O50" i="3"/>
  <c r="L50" i="3"/>
  <c r="K50" i="3" s="1"/>
  <c r="X49" i="3"/>
  <c r="P49" i="3"/>
  <c r="O49" i="3"/>
  <c r="L49" i="3"/>
  <c r="K49" i="3" s="1"/>
  <c r="X48" i="3"/>
  <c r="P48" i="3"/>
  <c r="O48" i="3"/>
  <c r="L48" i="3"/>
  <c r="K48" i="3" s="1"/>
  <c r="X47" i="3"/>
  <c r="X46" i="3" s="1"/>
  <c r="P47" i="3"/>
  <c r="O47" i="3"/>
  <c r="L47" i="3"/>
  <c r="K47" i="3" s="1"/>
  <c r="K46" i="3" s="1"/>
  <c r="AU46" i="3"/>
  <c r="AU43" i="3" s="1"/>
  <c r="AT46" i="3"/>
  <c r="AQ46" i="3"/>
  <c r="AQ43" i="3" s="1"/>
  <c r="AP46" i="3"/>
  <c r="AO46" i="3"/>
  <c r="AO43" i="3" s="1"/>
  <c r="AN46" i="3"/>
  <c r="AM46" i="3"/>
  <c r="AM43" i="3" s="1"/>
  <c r="AL46" i="3"/>
  <c r="AK46" i="3"/>
  <c r="AK43" i="3" s="1"/>
  <c r="AJ46" i="3"/>
  <c r="AI46" i="3"/>
  <c r="AI43" i="3" s="1"/>
  <c r="AH46" i="3"/>
  <c r="AG46" i="3"/>
  <c r="AG43" i="3" s="1"/>
  <c r="AF46" i="3"/>
  <c r="AE46" i="3"/>
  <c r="AE43" i="3" s="1"/>
  <c r="AD46" i="3"/>
  <c r="AC46" i="3"/>
  <c r="AC43" i="3" s="1"/>
  <c r="AB46" i="3"/>
  <c r="AA46" i="3"/>
  <c r="AA43" i="3" s="1"/>
  <c r="Z46" i="3"/>
  <c r="Y46" i="3"/>
  <c r="Y43" i="3" s="1"/>
  <c r="W46" i="3"/>
  <c r="W43" i="3" s="1"/>
  <c r="V46" i="3"/>
  <c r="U46" i="3"/>
  <c r="U43" i="3" s="1"/>
  <c r="S46" i="3"/>
  <c r="R46" i="3"/>
  <c r="R43" i="3" s="1"/>
  <c r="Q46" i="3"/>
  <c r="P46" i="3"/>
  <c r="M46" i="3"/>
  <c r="J46" i="3"/>
  <c r="I46" i="3"/>
  <c r="H46" i="3"/>
  <c r="H43" i="3" s="1"/>
  <c r="G46" i="3"/>
  <c r="F46" i="3"/>
  <c r="F43" i="3" s="1"/>
  <c r="E46" i="3"/>
  <c r="D46" i="3"/>
  <c r="D43" i="3" s="1"/>
  <c r="C46" i="3"/>
  <c r="B46" i="3"/>
  <c r="B43" i="3" s="1"/>
  <c r="X45" i="3"/>
  <c r="P45" i="3"/>
  <c r="O45" i="3"/>
  <c r="AS45" i="3" s="1"/>
  <c r="L45" i="3"/>
  <c r="K45" i="3" s="1"/>
  <c r="X44" i="3"/>
  <c r="P44" i="3"/>
  <c r="P43" i="3" s="1"/>
  <c r="O44" i="3"/>
  <c r="AS44" i="3" s="1"/>
  <c r="L44" i="3"/>
  <c r="K44" i="3" s="1"/>
  <c r="K43" i="3" s="1"/>
  <c r="AT43" i="3"/>
  <c r="AP43" i="3"/>
  <c r="AN43" i="3"/>
  <c r="AL43" i="3"/>
  <c r="AJ43" i="3"/>
  <c r="AH43" i="3"/>
  <c r="AF43" i="3"/>
  <c r="AD43" i="3"/>
  <c r="AB43" i="3"/>
  <c r="Z43" i="3"/>
  <c r="X43" i="3"/>
  <c r="V43" i="3"/>
  <c r="S43" i="3"/>
  <c r="Q43" i="3"/>
  <c r="M43" i="3"/>
  <c r="I43" i="3"/>
  <c r="G43" i="3"/>
  <c r="E43" i="3"/>
  <c r="C43" i="3"/>
  <c r="X41" i="3"/>
  <c r="P41" i="3"/>
  <c r="O41" i="3"/>
  <c r="X40" i="3"/>
  <c r="P40" i="3"/>
  <c r="O40" i="3"/>
  <c r="X39" i="3"/>
  <c r="P39" i="3"/>
  <c r="O39" i="3"/>
  <c r="X38" i="3"/>
  <c r="P38" i="3"/>
  <c r="O38" i="3"/>
  <c r="L38" i="3"/>
  <c r="K38" i="3" s="1"/>
  <c r="X37" i="3"/>
  <c r="P37" i="3"/>
  <c r="O37" i="3"/>
  <c r="L37" i="3"/>
  <c r="K37" i="3" s="1"/>
  <c r="X36" i="3"/>
  <c r="P36" i="3"/>
  <c r="O36" i="3"/>
  <c r="AU35" i="3"/>
  <c r="AQ35" i="3"/>
  <c r="AP35" i="3"/>
  <c r="AP32" i="3" s="1"/>
  <c r="AO35" i="3"/>
  <c r="AN35" i="3"/>
  <c r="AN32" i="3" s="1"/>
  <c r="AM35" i="3"/>
  <c r="AL35" i="3"/>
  <c r="AL32" i="3" s="1"/>
  <c r="AK35" i="3"/>
  <c r="AJ35" i="3"/>
  <c r="AJ32" i="3" s="1"/>
  <c r="AI35" i="3"/>
  <c r="AH35" i="3"/>
  <c r="AH32" i="3" s="1"/>
  <c r="AG35" i="3"/>
  <c r="AF35" i="3"/>
  <c r="AF32" i="3" s="1"/>
  <c r="AE35" i="3"/>
  <c r="AD35" i="3"/>
  <c r="AD32" i="3" s="1"/>
  <c r="AC35" i="3"/>
  <c r="AB35" i="3"/>
  <c r="AB32" i="3" s="1"/>
  <c r="AA35" i="3"/>
  <c r="Z35" i="3"/>
  <c r="Z32" i="3" s="1"/>
  <c r="Y35" i="3"/>
  <c r="X35" i="3"/>
  <c r="W35" i="3"/>
  <c r="V35" i="3"/>
  <c r="V32" i="3" s="1"/>
  <c r="U35" i="3"/>
  <c r="S35" i="3"/>
  <c r="S32" i="3" s="1"/>
  <c r="R35" i="3"/>
  <c r="Q35" i="3"/>
  <c r="Q32" i="3" s="1"/>
  <c r="P35" i="3"/>
  <c r="O35" i="3"/>
  <c r="AR35" i="3" s="1"/>
  <c r="AR32" i="3" s="1"/>
  <c r="M35" i="3"/>
  <c r="J35" i="3"/>
  <c r="I35" i="3"/>
  <c r="H35" i="3"/>
  <c r="G35" i="3"/>
  <c r="F35" i="3"/>
  <c r="E35" i="3"/>
  <c r="D35" i="3"/>
  <c r="C35" i="3"/>
  <c r="B35" i="3"/>
  <c r="X34" i="3"/>
  <c r="P34" i="3"/>
  <c r="O34" i="3"/>
  <c r="N34" i="3" s="1"/>
  <c r="X33" i="3"/>
  <c r="X32" i="3" s="1"/>
  <c r="P33" i="3"/>
  <c r="O33" i="3"/>
  <c r="N33" i="3" s="1"/>
  <c r="AU32" i="3"/>
  <c r="AT32" i="3"/>
  <c r="AQ32" i="3"/>
  <c r="AO32" i="3"/>
  <c r="AM32" i="3"/>
  <c r="AK32" i="3"/>
  <c r="AI32" i="3"/>
  <c r="AG32" i="3"/>
  <c r="AE32" i="3"/>
  <c r="AC32" i="3"/>
  <c r="AA32" i="3"/>
  <c r="Y32" i="3"/>
  <c r="W32" i="3"/>
  <c r="U32" i="3"/>
  <c r="R32" i="3"/>
  <c r="P32" i="3"/>
  <c r="M32" i="3"/>
  <c r="I32" i="3"/>
  <c r="H32" i="3"/>
  <c r="G32" i="3"/>
  <c r="F32" i="3"/>
  <c r="E32" i="3"/>
  <c r="D32" i="3"/>
  <c r="C32" i="3"/>
  <c r="B32" i="3"/>
  <c r="L30" i="3"/>
  <c r="T30" i="3"/>
  <c r="O30" i="3"/>
  <c r="K22" i="3"/>
  <c r="P30" i="3"/>
  <c r="P29" i="3"/>
  <c r="O29" i="3"/>
  <c r="L29" i="3" s="1"/>
  <c r="P28" i="3"/>
  <c r="O28" i="3"/>
  <c r="L28" i="3" s="1"/>
  <c r="P27" i="3"/>
  <c r="O27" i="3"/>
  <c r="P26" i="3"/>
  <c r="O26" i="3"/>
  <c r="P25" i="3"/>
  <c r="O25" i="3"/>
  <c r="L25" i="3" s="1"/>
  <c r="P22" i="3"/>
  <c r="O23" i="3"/>
  <c r="L23" i="3" s="1"/>
  <c r="K23" i="3" s="1"/>
  <c r="L26" i="3" l="1"/>
  <c r="AS26" i="3"/>
  <c r="AS27" i="3"/>
  <c r="O16" i="3"/>
  <c r="N36" i="3"/>
  <c r="AS36" i="3"/>
  <c r="AS39" i="3"/>
  <c r="L39" i="3"/>
  <c r="K39" i="3" s="1"/>
  <c r="AS41" i="3"/>
  <c r="L41" i="3"/>
  <c r="K41" i="3" s="1"/>
  <c r="K58" i="3"/>
  <c r="K57" i="3" s="1"/>
  <c r="L57" i="3"/>
  <c r="L54" i="3" s="1"/>
  <c r="AS69" i="3"/>
  <c r="L69" i="3"/>
  <c r="O68" i="3"/>
  <c r="AS71" i="3"/>
  <c r="L71" i="3"/>
  <c r="K71" i="3" s="1"/>
  <c r="AS73" i="3"/>
  <c r="L73" i="3"/>
  <c r="K73" i="3" s="1"/>
  <c r="AS80" i="3"/>
  <c r="L80" i="3"/>
  <c r="O79" i="3"/>
  <c r="AS82" i="3"/>
  <c r="L82" i="3"/>
  <c r="K82" i="3" s="1"/>
  <c r="AS84" i="3"/>
  <c r="L84" i="3"/>
  <c r="K84" i="3" s="1"/>
  <c r="AS85" i="3"/>
  <c r="N85" i="3"/>
  <c r="AS89" i="3"/>
  <c r="L89" i="3"/>
  <c r="K89" i="3" s="1"/>
  <c r="AS103" i="3"/>
  <c r="L103" i="3"/>
  <c r="K103" i="3" s="1"/>
  <c r="AS105" i="3"/>
  <c r="L105" i="3"/>
  <c r="K105" i="3" s="1"/>
  <c r="K113" i="3"/>
  <c r="K112" i="3" s="1"/>
  <c r="L112" i="3"/>
  <c r="K124" i="3"/>
  <c r="K123" i="3" s="1"/>
  <c r="L123" i="3"/>
  <c r="AS135" i="3"/>
  <c r="L135" i="3"/>
  <c r="O134" i="3"/>
  <c r="AS137" i="3"/>
  <c r="L137" i="3"/>
  <c r="K137" i="3" s="1"/>
  <c r="AS139" i="3"/>
  <c r="L139" i="3"/>
  <c r="K139" i="3" s="1"/>
  <c r="T23" i="3"/>
  <c r="P16" i="3"/>
  <c r="O32" i="3"/>
  <c r="AS32" i="3" s="1"/>
  <c r="L33" i="3"/>
  <c r="L34" i="3"/>
  <c r="K34" i="3" s="1"/>
  <c r="L36" i="3"/>
  <c r="AS37" i="3"/>
  <c r="N37" i="3"/>
  <c r="T38" i="3"/>
  <c r="AS38" i="3"/>
  <c r="N38" i="3"/>
  <c r="AS40" i="3"/>
  <c r="L40" i="3"/>
  <c r="K40" i="3" s="1"/>
  <c r="L43" i="3"/>
  <c r="L46" i="3"/>
  <c r="AS47" i="3"/>
  <c r="N47" i="3"/>
  <c r="O46" i="3"/>
  <c r="AS48" i="3"/>
  <c r="N48" i="3"/>
  <c r="AS49" i="3"/>
  <c r="N49" i="3"/>
  <c r="AS50" i="3"/>
  <c r="N50" i="3"/>
  <c r="AS54" i="3"/>
  <c r="K54" i="3"/>
  <c r="P54" i="3"/>
  <c r="AS70" i="3"/>
  <c r="L70" i="3"/>
  <c r="K70" i="3" s="1"/>
  <c r="AS72" i="3"/>
  <c r="L72" i="3"/>
  <c r="K72" i="3" s="1"/>
  <c r="AS81" i="3"/>
  <c r="L81" i="3"/>
  <c r="K81" i="3" s="1"/>
  <c r="AS83" i="3"/>
  <c r="L83" i="3"/>
  <c r="K83" i="3" s="1"/>
  <c r="L85" i="3"/>
  <c r="K85" i="3" s="1"/>
  <c r="AS88" i="3"/>
  <c r="L88" i="3"/>
  <c r="O87" i="3"/>
  <c r="AS87" i="3" s="1"/>
  <c r="X87" i="3"/>
  <c r="AS102" i="3"/>
  <c r="L102" i="3"/>
  <c r="O101" i="3"/>
  <c r="X101" i="3"/>
  <c r="X98" i="3" s="1"/>
  <c r="AS104" i="3"/>
  <c r="L104" i="3"/>
  <c r="K104" i="3" s="1"/>
  <c r="AS110" i="3"/>
  <c r="L110" i="3"/>
  <c r="O109" i="3"/>
  <c r="AS109" i="3" s="1"/>
  <c r="X109" i="3"/>
  <c r="AS121" i="3"/>
  <c r="L121" i="3"/>
  <c r="O120" i="3"/>
  <c r="AS120" i="3" s="1"/>
  <c r="X120" i="3"/>
  <c r="AS140" i="3"/>
  <c r="N140" i="3"/>
  <c r="L140" i="3"/>
  <c r="K140" i="3" s="1"/>
  <c r="AS57" i="3"/>
  <c r="AS106" i="3"/>
  <c r="L106" i="3"/>
  <c r="K106" i="3" s="1"/>
  <c r="AS107" i="3"/>
  <c r="N107" i="3"/>
  <c r="AS111" i="3"/>
  <c r="L111" i="3"/>
  <c r="K111" i="3" s="1"/>
  <c r="AS118" i="3"/>
  <c r="N118" i="3"/>
  <c r="AS122" i="3"/>
  <c r="L122" i="3"/>
  <c r="K122" i="3" s="1"/>
  <c r="AS136" i="3"/>
  <c r="L136" i="3"/>
  <c r="K136" i="3" s="1"/>
  <c r="AS138" i="3"/>
  <c r="L138" i="3"/>
  <c r="K138" i="3" s="1"/>
  <c r="K142" i="3"/>
  <c r="P142" i="3"/>
  <c r="AR145" i="3"/>
  <c r="AR142" i="3" s="1"/>
  <c r="N143" i="3"/>
  <c r="N144" i="3"/>
  <c r="N146" i="3"/>
  <c r="N147" i="3"/>
  <c r="N148" i="3"/>
  <c r="N149" i="3"/>
  <c r="N150" i="3"/>
  <c r="T16" i="3"/>
  <c r="O24" i="3"/>
  <c r="L27" i="3"/>
  <c r="T143" i="3"/>
  <c r="AS143" i="3"/>
  <c r="T144" i="3"/>
  <c r="AS144" i="3"/>
  <c r="AS145" i="3"/>
  <c r="T146" i="3"/>
  <c r="AS146" i="3"/>
  <c r="T147" i="3"/>
  <c r="AS147" i="3"/>
  <c r="T148" i="3"/>
  <c r="AS148" i="3"/>
  <c r="T149" i="3"/>
  <c r="AS149" i="3"/>
  <c r="T150" i="3"/>
  <c r="AS150" i="3"/>
  <c r="T151" i="3"/>
  <c r="AS151" i="3"/>
  <c r="L145" i="3"/>
  <c r="L142" i="3" s="1"/>
  <c r="N132" i="3"/>
  <c r="N133" i="3"/>
  <c r="N135" i="3"/>
  <c r="N136" i="3"/>
  <c r="N137" i="3"/>
  <c r="N138" i="3"/>
  <c r="N139" i="3"/>
  <c r="T132" i="3"/>
  <c r="T133" i="3"/>
  <c r="T135" i="3"/>
  <c r="T136" i="3"/>
  <c r="T137" i="3"/>
  <c r="T138" i="3"/>
  <c r="T139" i="3"/>
  <c r="T140" i="3"/>
  <c r="N121" i="3"/>
  <c r="N122" i="3"/>
  <c r="AR123" i="3"/>
  <c r="AR120" i="3" s="1"/>
  <c r="N124" i="3"/>
  <c r="N125" i="3"/>
  <c r="N126" i="3"/>
  <c r="N127" i="3"/>
  <c r="N128" i="3"/>
  <c r="T121" i="3"/>
  <c r="T122" i="3"/>
  <c r="T124" i="3"/>
  <c r="T125" i="3"/>
  <c r="T126" i="3"/>
  <c r="T127" i="3"/>
  <c r="T128" i="3"/>
  <c r="T129" i="3"/>
  <c r="N110" i="3"/>
  <c r="N111" i="3"/>
  <c r="AR112" i="3"/>
  <c r="AR109" i="3" s="1"/>
  <c r="N113" i="3"/>
  <c r="N114" i="3"/>
  <c r="N115" i="3"/>
  <c r="N116" i="3"/>
  <c r="N117" i="3"/>
  <c r="T110" i="3"/>
  <c r="T111" i="3"/>
  <c r="T113" i="3"/>
  <c r="T114" i="3"/>
  <c r="T115" i="3"/>
  <c r="T116" i="3"/>
  <c r="T117" i="3"/>
  <c r="T118" i="3"/>
  <c r="N99" i="3"/>
  <c r="N100" i="3"/>
  <c r="N102" i="3"/>
  <c r="N103" i="3"/>
  <c r="N104" i="3"/>
  <c r="N105" i="3"/>
  <c r="N106" i="3"/>
  <c r="T99" i="3"/>
  <c r="T100" i="3"/>
  <c r="T102" i="3"/>
  <c r="T103" i="3"/>
  <c r="T104" i="3"/>
  <c r="T105" i="3"/>
  <c r="T106" i="3"/>
  <c r="T107" i="3"/>
  <c r="N88" i="3"/>
  <c r="N89" i="3"/>
  <c r="AR90" i="3"/>
  <c r="AR87" i="3" s="1"/>
  <c r="N91" i="3"/>
  <c r="N92" i="3"/>
  <c r="N93" i="3"/>
  <c r="N94" i="3"/>
  <c r="N95" i="3"/>
  <c r="T88" i="3"/>
  <c r="T89" i="3"/>
  <c r="T91" i="3"/>
  <c r="T92" i="3"/>
  <c r="T93" i="3"/>
  <c r="T94" i="3"/>
  <c r="T95" i="3"/>
  <c r="T96" i="3"/>
  <c r="N77" i="3"/>
  <c r="N78" i="3"/>
  <c r="AR79" i="3"/>
  <c r="AR76" i="3" s="1"/>
  <c r="N80" i="3"/>
  <c r="N81" i="3"/>
  <c r="N82" i="3"/>
  <c r="N83" i="3"/>
  <c r="N84" i="3"/>
  <c r="T77" i="3"/>
  <c r="T78" i="3"/>
  <c r="T80" i="3"/>
  <c r="T81" i="3"/>
  <c r="T82" i="3"/>
  <c r="T83" i="3"/>
  <c r="T84" i="3"/>
  <c r="T85" i="3"/>
  <c r="N66" i="3"/>
  <c r="N67" i="3"/>
  <c r="AR68" i="3"/>
  <c r="AR65" i="3" s="1"/>
  <c r="N69" i="3"/>
  <c r="N70" i="3"/>
  <c r="N71" i="3"/>
  <c r="N72" i="3"/>
  <c r="N73" i="3"/>
  <c r="T66" i="3"/>
  <c r="T67" i="3"/>
  <c r="T69" i="3"/>
  <c r="T70" i="3"/>
  <c r="T71" i="3"/>
  <c r="T72" i="3"/>
  <c r="T73" i="3"/>
  <c r="T74" i="3"/>
  <c r="N55" i="3"/>
  <c r="N56" i="3"/>
  <c r="AR57" i="3"/>
  <c r="AR54" i="3" s="1"/>
  <c r="N58" i="3"/>
  <c r="N59" i="3"/>
  <c r="N60" i="3"/>
  <c r="N61" i="3"/>
  <c r="N62" i="3"/>
  <c r="T55" i="3"/>
  <c r="T56" i="3"/>
  <c r="T58" i="3"/>
  <c r="T59" i="3"/>
  <c r="T60" i="3"/>
  <c r="T61" i="3"/>
  <c r="T62" i="3"/>
  <c r="T63" i="3"/>
  <c r="N44" i="3"/>
  <c r="N45" i="3"/>
  <c r="N51" i="3"/>
  <c r="T44" i="3"/>
  <c r="T45" i="3"/>
  <c r="T47" i="3"/>
  <c r="T48" i="3"/>
  <c r="T49" i="3"/>
  <c r="T50" i="3"/>
  <c r="T51" i="3"/>
  <c r="T52" i="3"/>
  <c r="T33" i="3"/>
  <c r="AS33" i="3"/>
  <c r="T34" i="3"/>
  <c r="AS34" i="3"/>
  <c r="AS35" i="3"/>
  <c r="T36" i="3"/>
  <c r="T37" i="3"/>
  <c r="N39" i="3"/>
  <c r="N40" i="3"/>
  <c r="N41" i="3"/>
  <c r="T39" i="3"/>
  <c r="T40" i="3"/>
  <c r="T41" i="3"/>
  <c r="P23" i="3"/>
  <c r="M24" i="3"/>
  <c r="M21" i="3" s="1"/>
  <c r="P24" i="3"/>
  <c r="J24" i="3"/>
  <c r="B24" i="3"/>
  <c r="C24" i="3"/>
  <c r="D24" i="3"/>
  <c r="E24" i="3"/>
  <c r="F24" i="3"/>
  <c r="G24" i="3"/>
  <c r="H24" i="3"/>
  <c r="I24" i="3"/>
  <c r="Q24" i="3"/>
  <c r="X30" i="3"/>
  <c r="X29" i="3"/>
  <c r="X28" i="3"/>
  <c r="X27" i="3"/>
  <c r="X16" i="3" s="1"/>
  <c r="X26" i="3"/>
  <c r="X25" i="3"/>
  <c r="AT24" i="3"/>
  <c r="AT21" i="3" s="1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R24" i="3"/>
  <c r="X23" i="3"/>
  <c r="X22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R21" i="3"/>
  <c r="Q21" i="3"/>
  <c r="I21" i="3"/>
  <c r="H21" i="3"/>
  <c r="G21" i="3"/>
  <c r="F21" i="3"/>
  <c r="E21" i="3"/>
  <c r="D21" i="3"/>
  <c r="C21" i="3"/>
  <c r="B21" i="3"/>
  <c r="L16" i="3" l="1"/>
  <c r="K16" i="3" s="1"/>
  <c r="K27" i="3"/>
  <c r="AS101" i="3"/>
  <c r="O98" i="3"/>
  <c r="AS98" i="3" s="1"/>
  <c r="K88" i="3"/>
  <c r="K87" i="3" s="1"/>
  <c r="L87" i="3"/>
  <c r="AS46" i="3"/>
  <c r="O43" i="3"/>
  <c r="AS43" i="3" s="1"/>
  <c r="K36" i="3"/>
  <c r="K35" i="3" s="1"/>
  <c r="L35" i="3"/>
  <c r="K33" i="3"/>
  <c r="K32" i="3" s="1"/>
  <c r="L32" i="3"/>
  <c r="AS134" i="3"/>
  <c r="O131" i="3"/>
  <c r="AS131" i="3" s="1"/>
  <c r="AS79" i="3"/>
  <c r="O76" i="3"/>
  <c r="AS76" i="3" s="1"/>
  <c r="K69" i="3"/>
  <c r="K68" i="3" s="1"/>
  <c r="K65" i="3" s="1"/>
  <c r="L68" i="3"/>
  <c r="L65" i="3" s="1"/>
  <c r="N16" i="3"/>
  <c r="AT16" i="3"/>
  <c r="AS16" i="3"/>
  <c r="N35" i="3"/>
  <c r="N32" i="3" s="1"/>
  <c r="AR46" i="3"/>
  <c r="AR43" i="3" s="1"/>
  <c r="AR101" i="3"/>
  <c r="AR98" i="3" s="1"/>
  <c r="AR134" i="3"/>
  <c r="AR131" i="3" s="1"/>
  <c r="N145" i="3"/>
  <c r="N142" i="3"/>
  <c r="K121" i="3"/>
  <c r="K120" i="3" s="1"/>
  <c r="L120" i="3"/>
  <c r="K110" i="3"/>
  <c r="K109" i="3" s="1"/>
  <c r="L109" i="3"/>
  <c r="K102" i="3"/>
  <c r="K101" i="3" s="1"/>
  <c r="K98" i="3" s="1"/>
  <c r="L101" i="3"/>
  <c r="L98" i="3" s="1"/>
  <c r="N46" i="3"/>
  <c r="K135" i="3"/>
  <c r="K134" i="3" s="1"/>
  <c r="K131" i="3" s="1"/>
  <c r="L134" i="3"/>
  <c r="L131" i="3" s="1"/>
  <c r="K80" i="3"/>
  <c r="K79" i="3" s="1"/>
  <c r="K76" i="3" s="1"/>
  <c r="L79" i="3"/>
  <c r="L76" i="3" s="1"/>
  <c r="AS68" i="3"/>
  <c r="O65" i="3"/>
  <c r="AS65" i="3" s="1"/>
  <c r="T145" i="3"/>
  <c r="T142" i="3" s="1"/>
  <c r="T134" i="3"/>
  <c r="T131" i="3" s="1"/>
  <c r="N134" i="3"/>
  <c r="N131" i="3" s="1"/>
  <c r="N123" i="3"/>
  <c r="T123" i="3"/>
  <c r="T120" i="3" s="1"/>
  <c r="N120" i="3"/>
  <c r="T112" i="3"/>
  <c r="T109" i="3" s="1"/>
  <c r="N112" i="3"/>
  <c r="N109" i="3" s="1"/>
  <c r="N101" i="3"/>
  <c r="T101" i="3"/>
  <c r="T98" i="3" s="1"/>
  <c r="N98" i="3"/>
  <c r="N90" i="3"/>
  <c r="T90" i="3"/>
  <c r="T87" i="3" s="1"/>
  <c r="N87" i="3"/>
  <c r="N79" i="3"/>
  <c r="T79" i="3"/>
  <c r="T76" i="3" s="1"/>
  <c r="N76" i="3"/>
  <c r="N68" i="3"/>
  <c r="T68" i="3"/>
  <c r="T65" i="3" s="1"/>
  <c r="N65" i="3"/>
  <c r="N57" i="3"/>
  <c r="T57" i="3"/>
  <c r="T54" i="3" s="1"/>
  <c r="N54" i="3"/>
  <c r="T46" i="3"/>
  <c r="T43" i="3" s="1"/>
  <c r="N43" i="3"/>
  <c r="T35" i="3"/>
  <c r="T32" i="3" s="1"/>
  <c r="P21" i="3"/>
  <c r="E10" i="3" l="1"/>
  <c r="D10" i="3" l="1"/>
  <c r="B13" i="3"/>
  <c r="AU24" i="3"/>
  <c r="C11" i="3" l="1"/>
  <c r="B11" i="3"/>
  <c r="H11" i="3" l="1"/>
  <c r="I11" i="3"/>
  <c r="H12" i="3"/>
  <c r="I12" i="3"/>
  <c r="H14" i="3"/>
  <c r="I14" i="3"/>
  <c r="H15" i="3"/>
  <c r="I15" i="3"/>
  <c r="H17" i="3"/>
  <c r="I17" i="3"/>
  <c r="H18" i="3"/>
  <c r="I18" i="3"/>
  <c r="H19" i="3"/>
  <c r="I19" i="3"/>
  <c r="G12" i="3"/>
  <c r="G14" i="3"/>
  <c r="G15" i="3"/>
  <c r="G17" i="3"/>
  <c r="G18" i="3"/>
  <c r="G19" i="3"/>
  <c r="G11" i="3"/>
  <c r="I13" i="3" l="1"/>
  <c r="I10" i="3" s="1"/>
  <c r="H13" i="3"/>
  <c r="H10" i="3" s="1"/>
  <c r="D11" i="3" l="1"/>
  <c r="C13" i="3" l="1"/>
  <c r="Q14" i="3" l="1"/>
  <c r="Q15" i="3"/>
  <c r="Q17" i="3"/>
  <c r="Q18" i="3"/>
  <c r="Q19" i="3"/>
  <c r="U12" i="3" l="1"/>
  <c r="B14" i="3" l="1"/>
  <c r="D14" i="3" l="1"/>
  <c r="D12" i="3" l="1"/>
  <c r="AC12" i="3" l="1"/>
  <c r="G13" i="3" l="1"/>
  <c r="G10" i="3" s="1"/>
  <c r="AU19" i="3" l="1"/>
  <c r="AR19" i="3"/>
  <c r="AQ19" i="3"/>
  <c r="AP19" i="3"/>
  <c r="AO19" i="3"/>
  <c r="AN19" i="3"/>
  <c r="AM19" i="3"/>
  <c r="AL19" i="3"/>
  <c r="AJ19" i="3"/>
  <c r="AI19" i="3"/>
  <c r="AH19" i="3"/>
  <c r="AG19" i="3"/>
  <c r="AF19" i="3"/>
  <c r="AE19" i="3"/>
  <c r="AD19" i="3"/>
  <c r="AC19" i="3"/>
  <c r="AB19" i="3"/>
  <c r="AA19" i="3"/>
  <c r="Z19" i="3"/>
  <c r="X19" i="3"/>
  <c r="W19" i="3"/>
  <c r="V19" i="3"/>
  <c r="U19" i="3"/>
  <c r="M19" i="3"/>
  <c r="F19" i="3"/>
  <c r="E19" i="3"/>
  <c r="D19" i="3"/>
  <c r="C19" i="3"/>
  <c r="B19" i="3"/>
  <c r="AU18" i="3"/>
  <c r="AR18" i="3"/>
  <c r="AQ18" i="3"/>
  <c r="AP18" i="3"/>
  <c r="AO18" i="3"/>
  <c r="AN18" i="3"/>
  <c r="AM18" i="3"/>
  <c r="AL18" i="3"/>
  <c r="AJ18" i="3"/>
  <c r="AI18" i="3"/>
  <c r="AH18" i="3"/>
  <c r="AG18" i="3"/>
  <c r="AF18" i="3"/>
  <c r="AE18" i="3"/>
  <c r="AD18" i="3"/>
  <c r="AC18" i="3"/>
  <c r="AB18" i="3"/>
  <c r="AA18" i="3"/>
  <c r="Z18" i="3"/>
  <c r="X18" i="3"/>
  <c r="W18" i="3"/>
  <c r="V18" i="3"/>
  <c r="U18" i="3"/>
  <c r="M18" i="3"/>
  <c r="F18" i="3"/>
  <c r="E18" i="3"/>
  <c r="D18" i="3"/>
  <c r="C18" i="3"/>
  <c r="B18" i="3"/>
  <c r="AU17" i="3"/>
  <c r="AR17" i="3"/>
  <c r="AQ17" i="3"/>
  <c r="AP17" i="3"/>
  <c r="AO17" i="3"/>
  <c r="AN17" i="3"/>
  <c r="AM17" i="3"/>
  <c r="AL17" i="3"/>
  <c r="AJ17" i="3"/>
  <c r="AI17" i="3"/>
  <c r="AH17" i="3"/>
  <c r="AG17" i="3"/>
  <c r="AF17" i="3"/>
  <c r="AE17" i="3"/>
  <c r="AD17" i="3"/>
  <c r="AC17" i="3"/>
  <c r="AB17" i="3"/>
  <c r="AA17" i="3"/>
  <c r="Z17" i="3"/>
  <c r="X17" i="3"/>
  <c r="W17" i="3"/>
  <c r="V17" i="3"/>
  <c r="U17" i="3"/>
  <c r="M17" i="3"/>
  <c r="F17" i="3"/>
  <c r="E17" i="3"/>
  <c r="D17" i="3"/>
  <c r="C17" i="3"/>
  <c r="B17" i="3"/>
  <c r="AU15" i="3"/>
  <c r="AR15" i="3"/>
  <c r="AQ15" i="3"/>
  <c r="AP15" i="3"/>
  <c r="AO15" i="3"/>
  <c r="AN15" i="3"/>
  <c r="AM15" i="3"/>
  <c r="AL15" i="3"/>
  <c r="AJ15" i="3"/>
  <c r="AI15" i="3"/>
  <c r="AH15" i="3"/>
  <c r="AG15" i="3"/>
  <c r="AF15" i="3"/>
  <c r="AE15" i="3"/>
  <c r="AD15" i="3"/>
  <c r="AB15" i="3"/>
  <c r="AA15" i="3"/>
  <c r="Z15" i="3"/>
  <c r="X15" i="3"/>
  <c r="W15" i="3"/>
  <c r="V15" i="3"/>
  <c r="U15" i="3"/>
  <c r="M15" i="3"/>
  <c r="F15" i="3"/>
  <c r="E15" i="3"/>
  <c r="D15" i="3"/>
  <c r="C15" i="3"/>
  <c r="B15" i="3"/>
  <c r="AU14" i="3"/>
  <c r="AR14" i="3"/>
  <c r="AQ14" i="3"/>
  <c r="AP14" i="3"/>
  <c r="AO14" i="3"/>
  <c r="AN14" i="3"/>
  <c r="AM14" i="3"/>
  <c r="AJ14" i="3"/>
  <c r="AI14" i="3"/>
  <c r="AH14" i="3"/>
  <c r="AG14" i="3"/>
  <c r="AF14" i="3"/>
  <c r="AE14" i="3"/>
  <c r="AD14" i="3"/>
  <c r="AC14" i="3"/>
  <c r="AB14" i="3"/>
  <c r="AA14" i="3"/>
  <c r="Z14" i="3"/>
  <c r="X14" i="3"/>
  <c r="W14" i="3"/>
  <c r="V14" i="3"/>
  <c r="U14" i="3"/>
  <c r="M14" i="3"/>
  <c r="F14" i="3"/>
  <c r="E14" i="3"/>
  <c r="C14" i="3"/>
  <c r="AU12" i="3"/>
  <c r="AR12" i="3"/>
  <c r="AQ12" i="3"/>
  <c r="AP12" i="3"/>
  <c r="AO12" i="3"/>
  <c r="AN12" i="3"/>
  <c r="AM12" i="3"/>
  <c r="AL12" i="3"/>
  <c r="AJ12" i="3"/>
  <c r="AI12" i="3"/>
  <c r="AH12" i="3"/>
  <c r="AG12" i="3"/>
  <c r="AF12" i="3"/>
  <c r="AE12" i="3"/>
  <c r="AD12" i="3"/>
  <c r="AB12" i="3"/>
  <c r="AA12" i="3"/>
  <c r="Z12" i="3"/>
  <c r="X12" i="3"/>
  <c r="W12" i="3"/>
  <c r="V12" i="3"/>
  <c r="Q12" i="3"/>
  <c r="M12" i="3"/>
  <c r="F12" i="3"/>
  <c r="E12" i="3"/>
  <c r="C12" i="3"/>
  <c r="B12" i="3"/>
  <c r="AU11" i="3"/>
  <c r="AR11" i="3"/>
  <c r="AQ11" i="3"/>
  <c r="AP11" i="3"/>
  <c r="AO11" i="3"/>
  <c r="AN11" i="3"/>
  <c r="AM11" i="3"/>
  <c r="AL11" i="3"/>
  <c r="AJ11" i="3"/>
  <c r="AI11" i="3"/>
  <c r="AH11" i="3"/>
  <c r="AG11" i="3"/>
  <c r="AF11" i="3"/>
  <c r="AE11" i="3"/>
  <c r="AD11" i="3"/>
  <c r="AC11" i="3"/>
  <c r="AB11" i="3"/>
  <c r="AA11" i="3"/>
  <c r="Z11" i="3"/>
  <c r="X11" i="3"/>
  <c r="W11" i="3"/>
  <c r="V11" i="3"/>
  <c r="U11" i="3"/>
  <c r="Q11" i="3"/>
  <c r="M11" i="3"/>
  <c r="F11" i="3"/>
  <c r="E11" i="3"/>
  <c r="P17" i="3" l="1"/>
  <c r="P15" i="3"/>
  <c r="P11" i="3"/>
  <c r="Z13" i="3"/>
  <c r="Z10" i="3" s="1"/>
  <c r="AU21" i="3"/>
  <c r="D13" i="3"/>
  <c r="AM13" i="3"/>
  <c r="AM10" i="3" s="1"/>
  <c r="AP13" i="3"/>
  <c r="AP10" i="3" s="1"/>
  <c r="AH13" i="3"/>
  <c r="AH10" i="3" s="1"/>
  <c r="AD13" i="3"/>
  <c r="W13" i="3"/>
  <c r="U13" i="3"/>
  <c r="Y14" i="3"/>
  <c r="AG13" i="3"/>
  <c r="AL14" i="3"/>
  <c r="AL13" i="3" s="1"/>
  <c r="AO13" i="3"/>
  <c r="AA13" i="3"/>
  <c r="E13" i="3"/>
  <c r="AE13" i="3"/>
  <c r="AI13" i="3"/>
  <c r="AQ13" i="3"/>
  <c r="AU13" i="3"/>
  <c r="AC15" i="3"/>
  <c r="AC13" i="3" s="1"/>
  <c r="F13" i="3"/>
  <c r="F10" i="3" s="1"/>
  <c r="Y17" i="3"/>
  <c r="Y18" i="3"/>
  <c r="Y12" i="3"/>
  <c r="V13" i="3"/>
  <c r="P14" i="3"/>
  <c r="P12" i="3"/>
  <c r="P19" i="3"/>
  <c r="Y11" i="3"/>
  <c r="Q13" i="3"/>
  <c r="X13" i="3"/>
  <c r="M13" i="3"/>
  <c r="AB13" i="3"/>
  <c r="AF13" i="3"/>
  <c r="AJ13" i="3"/>
  <c r="AN13" i="3"/>
  <c r="AR13" i="3"/>
  <c r="Y19" i="3"/>
  <c r="C10" i="3"/>
  <c r="P18" i="3"/>
  <c r="Y15" i="3"/>
  <c r="P13" i="3" l="1"/>
  <c r="AQ10" i="3"/>
  <c r="AU10" i="3"/>
  <c r="AO10" i="3"/>
  <c r="AA10" i="3"/>
  <c r="AJ10" i="3"/>
  <c r="V10" i="3"/>
  <c r="Y13" i="3"/>
  <c r="AN10" i="3"/>
  <c r="M10" i="3"/>
  <c r="AF10" i="3"/>
  <c r="W10" i="3"/>
  <c r="AI10" i="3"/>
  <c r="X10" i="3"/>
  <c r="AE10" i="3"/>
  <c r="AR10" i="3"/>
  <c r="AB10" i="3"/>
  <c r="Q10" i="3"/>
  <c r="AD10" i="3"/>
  <c r="AL10" i="3"/>
  <c r="AC10" i="3"/>
  <c r="AG10" i="3"/>
  <c r="B10" i="3"/>
  <c r="U10" i="3"/>
  <c r="P10" i="3" l="1"/>
  <c r="Y10" i="3"/>
  <c r="N23" i="3" l="1"/>
  <c r="O12" i="3"/>
  <c r="AT12" i="3" s="1"/>
  <c r="AS23" i="3"/>
  <c r="AS12" i="3"/>
  <c r="L12" i="3" l="1"/>
  <c r="K12" i="3" s="1"/>
  <c r="N12" i="3"/>
  <c r="AS22" i="3"/>
  <c r="AS11" i="3" s="1"/>
  <c r="N22" i="3"/>
  <c r="T22" i="3"/>
  <c r="O11" i="3"/>
  <c r="AT11" i="3" s="1"/>
  <c r="L11" i="3" l="1"/>
  <c r="N11" i="3"/>
  <c r="K11" i="3" l="1"/>
  <c r="O18" i="3"/>
  <c r="N18" i="3" s="1"/>
  <c r="N29" i="3"/>
  <c r="O17" i="3"/>
  <c r="N17" i="3" s="1"/>
  <c r="N28" i="3"/>
  <c r="O15" i="3"/>
  <c r="N15" i="3" s="1"/>
  <c r="N26" i="3"/>
  <c r="O19" i="3"/>
  <c r="AT19" i="3" s="1"/>
  <c r="N30" i="3"/>
  <c r="N27" i="3"/>
  <c r="AS15" i="3"/>
  <c r="K29" i="3"/>
  <c r="L19" i="3"/>
  <c r="K19" i="3" s="1"/>
  <c r="AS28" i="3"/>
  <c r="AS17" i="3" s="1"/>
  <c r="AS29" i="3"/>
  <c r="AS18" i="3" s="1"/>
  <c r="AS30" i="3"/>
  <c r="AS19" i="3" s="1"/>
  <c r="O21" i="3"/>
  <c r="AS21" i="3" s="1"/>
  <c r="N25" i="3"/>
  <c r="N24" i="3" s="1"/>
  <c r="N21" i="3" s="1"/>
  <c r="T29" i="3"/>
  <c r="T26" i="3"/>
  <c r="L15" i="3"/>
  <c r="K15" i="3" s="1"/>
  <c r="T27" i="3"/>
  <c r="AS25" i="3"/>
  <c r="AS14" i="3" s="1"/>
  <c r="O14" i="3"/>
  <c r="T25" i="3"/>
  <c r="L14" i="3"/>
  <c r="AS13" i="3" l="1"/>
  <c r="AS10" i="3" s="1"/>
  <c r="K28" i="3"/>
  <c r="T28" i="3"/>
  <c r="O13" i="3"/>
  <c r="O10" i="3" s="1"/>
  <c r="AT10" i="3" s="1"/>
  <c r="K14" i="3"/>
  <c r="AT13" i="3"/>
  <c r="T24" i="3"/>
  <c r="T21" i="3" s="1"/>
  <c r="L17" i="3"/>
  <c r="K17" i="3" s="1"/>
  <c r="S24" i="3"/>
  <c r="S21" i="3" s="1"/>
  <c r="AR24" i="3"/>
  <c r="AR21" i="3" s="1"/>
  <c r="K26" i="3"/>
  <c r="AS24" i="3"/>
  <c r="AT14" i="3"/>
  <c r="K30" i="3"/>
  <c r="N19" i="3"/>
  <c r="AT15" i="3"/>
  <c r="AT18" i="3"/>
  <c r="AT17" i="3"/>
  <c r="K25" i="3"/>
  <c r="N14" i="3"/>
  <c r="N13" i="3" s="1"/>
  <c r="L18" i="3"/>
  <c r="K18" i="3" s="1"/>
  <c r="K24" i="3" l="1"/>
  <c r="K21" i="3"/>
  <c r="N10" i="3"/>
  <c r="L24" i="3"/>
  <c r="L21" i="3" s="1"/>
  <c r="K13" i="3"/>
  <c r="K10" i="3" s="1"/>
  <c r="L13" i="3"/>
  <c r="L10" i="3" s="1"/>
</calcChain>
</file>

<file path=xl/sharedStrings.xml><?xml version="1.0" encoding="utf-8"?>
<sst xmlns="http://schemas.openxmlformats.org/spreadsheetml/2006/main" count="211" uniqueCount="87">
  <si>
    <t>Наименование учреждения</t>
  </si>
  <si>
    <t>за</t>
  </si>
  <si>
    <t>кол-во мес.</t>
  </si>
  <si>
    <t>Категория работников</t>
  </si>
  <si>
    <t>Штатная численность 
(на конец месяца)</t>
  </si>
  <si>
    <t>Среднесписочная численность</t>
  </si>
  <si>
    <t>Списочная численность на конец отчетного периода</t>
  </si>
  <si>
    <t>Физические лица</t>
  </si>
  <si>
    <t>Фактические расходы за счет всех источников фин-ия</t>
  </si>
  <si>
    <t>в том числе</t>
  </si>
  <si>
    <t>ФЗП применяемый при формировании стат.отчетности</t>
  </si>
  <si>
    <t>СПРАВОЧНО</t>
  </si>
  <si>
    <t>без внешних совместителей</t>
  </si>
  <si>
    <t>внешних совместителей</t>
  </si>
  <si>
    <t>внебюджетная деятельность</t>
  </si>
  <si>
    <t>Средства окружного бюджета</t>
  </si>
  <si>
    <t>Средства местного бюджета</t>
  </si>
  <si>
    <t>Доплата до размера МРОТ, установленной в ХМАО-Югре, с учетом внутреннего и внешнего совместительства</t>
  </si>
  <si>
    <t>Среднесписочная численность внешних совмест.</t>
  </si>
  <si>
    <t>Должностной оклад</t>
  </si>
  <si>
    <t>Компенсационные выплаты</t>
  </si>
  <si>
    <t>Стимулирующие выплаты</t>
  </si>
  <si>
    <t xml:space="preserve">Иные выплаты </t>
  </si>
  <si>
    <t>внутреннее совместительство</t>
  </si>
  <si>
    <t xml:space="preserve">в том числе </t>
  </si>
  <si>
    <t>Доплата до размера МРОТ, установленной в ХМАО-Югре, без учета внутреннего и внешнего совместительства</t>
  </si>
  <si>
    <t>Командировки</t>
  </si>
  <si>
    <t>За неотработанное время</t>
  </si>
  <si>
    <t>Выплаты социального характера</t>
  </si>
  <si>
    <t>квартальное, годовое премирование</t>
  </si>
  <si>
    <t>единовременная выплата к отпуску</t>
  </si>
  <si>
    <t>единовременное премирование к празд. датам</t>
  </si>
  <si>
    <t>единовременная выплата и ежемесячная доплата молодым специалистам</t>
  </si>
  <si>
    <t>по основной занимаемой должности (для соотношений з/п )</t>
  </si>
  <si>
    <t>Ежегодный отпуск</t>
  </si>
  <si>
    <t>Ученический отпуск</t>
  </si>
  <si>
    <t>доп. опл. вых. день по уходу за ребенком-инвалидом</t>
  </si>
  <si>
    <t>Доплата до месячного заработка (б/л прев.)</t>
  </si>
  <si>
    <t>единовременная выплат к юбилейной дате работника</t>
  </si>
  <si>
    <t>Единовременная материальная помощь приглашенным специалистам</t>
  </si>
  <si>
    <t>Материальная помощь в связи со смертью родственников</t>
  </si>
  <si>
    <t>Пособие при выходе на пенсию</t>
  </si>
  <si>
    <t>Учреждение, ВСЕГО</t>
  </si>
  <si>
    <t>Руководитель</t>
  </si>
  <si>
    <t>Иной руководящий состав</t>
  </si>
  <si>
    <t>Специалисты, в том числе:</t>
  </si>
  <si>
    <t xml:space="preserve"> - педагоги</t>
  </si>
  <si>
    <t xml:space="preserve"> - педагоги по штатному расписанию</t>
  </si>
  <si>
    <t xml:space="preserve"> - прочие специалисты</t>
  </si>
  <si>
    <t>Вспомогательный персонал</t>
  </si>
  <si>
    <t>Младший обслуживающий персонал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</si>
  <si>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</si>
  <si>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</si>
  <si>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</si>
  <si>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</si>
  <si>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</si>
  <si>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</si>
  <si>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</si>
  <si>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</si>
  <si>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</si>
  <si>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</si>
  <si>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</si>
  <si>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</si>
  <si>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основных работников</t>
  </si>
  <si>
    <t>внеш и внутр совместителей</t>
  </si>
  <si>
    <t>Количество работников, которым производится доплата до МРОТ, чел.</t>
  </si>
  <si>
    <t>Исполнитель Ф.И.О.полностью, тел.</t>
  </si>
  <si>
    <t>Льготы и гарантии</t>
  </si>
  <si>
    <t>КВР 111</t>
  </si>
  <si>
    <t>Доплата до среднего заработка 
(БЛ (ФОТ)) КОСГУ 266</t>
  </si>
  <si>
    <t>План на _____ (все источники)</t>
  </si>
  <si>
    <t>202__</t>
  </si>
  <si>
    <t>АНАЛИЗ ФОНДА ЗАРАБОТНОЙ ПЛАТЫ ООУ</t>
  </si>
  <si>
    <t>Приложение 5 к приказу комитета финансов администрации города Покачи</t>
  </si>
  <si>
    <t>КОМПЕНСАЦИЯ ВЗАМЕН  НЕИСПОЛЬЗОВАННОГО ОТПУСКА</t>
  </si>
  <si>
    <t>КОМПЕНСАЦИЯ ПРИ УВОЛЬНЕНИИ</t>
  </si>
  <si>
    <t>ФЗП без Советника и КР</t>
  </si>
  <si>
    <t xml:space="preserve">Среднесписочная численность без внешних совмест. </t>
  </si>
  <si>
    <t>ФЗП советника директора по воспитанию</t>
  </si>
  <si>
    <t>Классное руководство фед.бюд.</t>
  </si>
  <si>
    <t>ФЗП среднесписочной численности без внешних совместителей</t>
  </si>
  <si>
    <t>Средняя заработная плата для исчисления соотношений з/п</t>
  </si>
  <si>
    <t xml:space="preserve"> - педагог дополнительного образования (местный бюджет)</t>
  </si>
  <si>
    <r>
      <t xml:space="preserve">Фактически занятые ставки </t>
    </r>
    <r>
      <rPr>
        <sz val="12"/>
        <color rgb="FFFF0000"/>
        <rFont val="Times New Roman"/>
        <family val="1"/>
        <charset val="204"/>
      </rPr>
      <t>(без внеш совместителей)</t>
    </r>
  </si>
  <si>
    <r>
      <t xml:space="preserve">Выходное пособие при сокращении </t>
    </r>
    <r>
      <rPr>
        <i/>
        <sz val="12"/>
        <rFont val="Times New Roman"/>
        <family val="1"/>
        <charset val="204"/>
      </rPr>
      <t>за счет средств окружного бюджета</t>
    </r>
  </si>
  <si>
    <t>- педагог дополнительного образования (местный бюджет)</t>
  </si>
  <si>
    <t>от  21_._02__.2023_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</si>
</sst>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###\ ##0.0"/>
    <numFmt numFmtId="168" formatCode="_-* #,##0_р_._-;\-* #,##0_р_._-;_-* &quot;-&quot;??_р_._-;_-@_-"/>
    <numFmt numFmtId="169" formatCode="_-* #,##0.00_р_._-;\-* #,##0.00_р_._-;_-* \-??_р_._-;_-@_-"/>
    <numFmt numFmtId="170" formatCode="[$-419]General"/>
    <numFmt numFmtId="171" formatCode="&quot; &quot;#,##0.00&quot;    &quot;;&quot;-&quot;#,##0.00&quot;    &quot;;&quot; -&quot;#&quot;    &quot;;&quot; &quot;@&quot; &quot;"/>
    <numFmt numFmtId="172" formatCode="#\ ##0.00"/>
    <numFmt numFmtId="173" formatCode="_-* #\ ##0.00_р_._-;\-* #\ ##0.00_р_._-;_-* &quot;-&quot;??_р_._-;_-@_-"/>
  </numFmts>
  <fonts count="3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name val="Arial Cyr"/>
      <charset val="13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4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170" fontId="0" fillId="0" borderId="0"/>
    <xf numFmtId="165" fontId="5" fillId="0" borderId="0" applyFont="0" applyFill="0" applyBorder="0" applyAlignment="0" applyProtection="0"/>
    <xf numFmtId="170" fontId="1" fillId="0" borderId="0"/>
    <xf numFmtId="170" fontId="6" fillId="0" borderId="0"/>
    <xf numFmtId="170" fontId="5" fillId="0" borderId="0"/>
    <xf numFmtId="165" fontId="5" fillId="0" borderId="0" applyFont="0" applyFill="0" applyBorder="0" applyAlignment="0" applyProtection="0"/>
    <xf numFmtId="169" fontId="5" fillId="0" borderId="0"/>
    <xf numFmtId="17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0" fontId="1" fillId="0" borderId="0"/>
    <xf numFmtId="170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16" fillId="0" borderId="0"/>
    <xf numFmtId="170" fontId="1" fillId="0" borderId="0"/>
    <xf numFmtId="170" fontId="5" fillId="0" borderId="0"/>
    <xf numFmtId="170" fontId="5" fillId="0" borderId="0"/>
    <xf numFmtId="170" fontId="1" fillId="0" borderId="0"/>
    <xf numFmtId="170" fontId="1" fillId="0" borderId="0" applyFont="0" applyFill="0" applyBorder="0" applyAlignment="0" applyProtection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7" fillId="0" borderId="0"/>
    <xf numFmtId="170" fontId="15" fillId="0" borderId="0"/>
    <xf numFmtId="171" fontId="17" fillId="0" borderId="0"/>
    <xf numFmtId="170" fontId="18" fillId="0" borderId="0"/>
    <xf numFmtId="171" fontId="18" fillId="0" borderId="0"/>
    <xf numFmtId="170" fontId="19" fillId="0" borderId="0">
      <alignment horizontal="center"/>
    </xf>
    <xf numFmtId="170" fontId="19" fillId="0" borderId="0">
      <alignment horizontal="center" textRotation="90"/>
    </xf>
    <xf numFmtId="170" fontId="20" fillId="0" borderId="0"/>
    <xf numFmtId="170" fontId="20" fillId="0" borderId="0"/>
    <xf numFmtId="170" fontId="16" fillId="0" borderId="0"/>
    <xf numFmtId="170" fontId="1" fillId="0" borderId="0"/>
    <xf numFmtId="173" fontId="5" fillId="0" borderId="0" applyFont="0" applyFill="0" applyBorder="0" applyAlignment="0" applyProtection="0"/>
    <xf numFmtId="170" fontId="21" fillId="0" borderId="0"/>
    <xf numFmtId="170" fontId="5" fillId="0" borderId="0"/>
    <xf numFmtId="173" fontId="5" fillId="0" borderId="0" applyFont="0" applyFill="0" applyBorder="0" applyAlignment="0" applyProtection="0"/>
    <xf numFmtId="170" fontId="16" fillId="0" borderId="0"/>
    <xf numFmtId="170" fontId="1" fillId="0" borderId="0"/>
    <xf numFmtId="170" fontId="1" fillId="0" borderId="0"/>
    <xf numFmtId="170" fontId="16" fillId="0" borderId="0"/>
  </cellStyleXfs>
  <cellXfs count="198">
    <xf numFmtId="170" fontId="0" fillId="0" borderId="0" xfId="0"/>
    <xf numFmtId="170" fontId="4" fillId="0" borderId="0" xfId="0" applyFont="1" applyFill="1" applyProtection="1">
      <protection locked="0"/>
    </xf>
    <xf numFmtId="170" fontId="7" fillId="0" borderId="0" xfId="0" applyFont="1" applyFill="1" applyAlignment="1" applyProtection="1">
      <alignment horizontal="center" vertical="center" wrapText="1"/>
      <protection locked="0"/>
    </xf>
    <xf numFmtId="1" fontId="4" fillId="0" borderId="2" xfId="3" applyNumberFormat="1" applyFont="1" applyFill="1" applyBorder="1" applyAlignment="1" applyProtection="1">
      <alignment horizontal="center" vertical="center" wrapText="1"/>
      <protection locked="0"/>
    </xf>
    <xf numFmtId="170" fontId="4" fillId="0" borderId="0" xfId="0" applyFont="1" applyFill="1" applyAlignment="1" applyProtection="1">
      <alignment horizontal="center" vertical="center" wrapText="1"/>
      <protection locked="0"/>
    </xf>
    <xf numFmtId="170" fontId="8" fillId="0" borderId="0" xfId="4" applyFont="1" applyFill="1" applyAlignment="1" applyProtection="1">
      <alignment horizontal="center" vertical="center" wrapText="1"/>
      <protection locked="0"/>
    </xf>
    <xf numFmtId="170" fontId="2" fillId="0" borderId="2" xfId="0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170" fontId="9" fillId="0" borderId="0" xfId="0" applyFont="1" applyFill="1" applyAlignment="1" applyProtection="1">
      <alignment horizontal="center" vertical="center" wrapText="1"/>
      <protection locked="0"/>
    </xf>
    <xf numFmtId="4" fontId="2" fillId="0" borderId="2" xfId="2" applyNumberFormat="1" applyFont="1" applyFill="1" applyBorder="1" applyAlignment="1" applyProtection="1">
      <alignment horizontal="center" vertical="center" wrapText="1"/>
    </xf>
    <xf numFmtId="170" fontId="10" fillId="0" borderId="0" xfId="0" applyFont="1" applyFill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 applyProtection="1">
      <alignment horizontal="center" vertical="center" wrapText="1"/>
    </xf>
    <xf numFmtId="170" fontId="13" fillId="0" borderId="0" xfId="0" applyFont="1" applyFill="1" applyAlignment="1" applyProtection="1">
      <alignment horizontal="center" vertical="center" wrapText="1"/>
      <protection locked="0"/>
    </xf>
    <xf numFmtId="170" fontId="14" fillId="0" borderId="0" xfId="0" applyFont="1" applyFill="1" applyAlignment="1" applyProtection="1">
      <alignment horizontal="center" vertical="center" wrapText="1"/>
      <protection locked="0"/>
    </xf>
    <xf numFmtId="170" fontId="12" fillId="0" borderId="0" xfId="0" applyFont="1" applyFill="1" applyProtection="1">
      <protection locked="0"/>
    </xf>
    <xf numFmtId="170" fontId="12" fillId="0" borderId="0" xfId="0" applyFont="1" applyFill="1"/>
    <xf numFmtId="4" fontId="2" fillId="0" borderId="15" xfId="2" applyNumberFormat="1" applyFont="1" applyFill="1" applyBorder="1" applyAlignment="1" applyProtection="1">
      <alignment horizontal="center" vertical="center" wrapText="1"/>
    </xf>
    <xf numFmtId="166" fontId="2" fillId="0" borderId="15" xfId="2" applyNumberFormat="1" applyFont="1" applyFill="1" applyBorder="1" applyAlignment="1" applyProtection="1">
      <alignment horizontal="center" vertical="center" wrapText="1"/>
    </xf>
    <xf numFmtId="170" fontId="3" fillId="0" borderId="15" xfId="0" applyFont="1" applyFill="1" applyBorder="1" applyAlignment="1" applyProtection="1">
      <alignment horizontal="center" vertical="center" wrapText="1"/>
      <protection locked="0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170" fontId="14" fillId="2" borderId="0" xfId="0" applyFont="1" applyFill="1" applyAlignment="1" applyProtection="1">
      <alignment horizontal="center" vertical="center" wrapText="1"/>
      <protection locked="0"/>
    </xf>
    <xf numFmtId="170" fontId="8" fillId="0" borderId="0" xfId="4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170" fontId="4" fillId="0" borderId="0" xfId="0" applyFont="1" applyFill="1" applyBorder="1" applyProtection="1">
      <protection locked="0"/>
    </xf>
    <xf numFmtId="2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4" xfId="3" applyNumberFormat="1" applyFont="1" applyFill="1" applyBorder="1" applyAlignment="1" applyProtection="1">
      <alignment horizontal="center" vertical="center" wrapText="1"/>
      <protection locked="0"/>
    </xf>
    <xf numFmtId="170" fontId="11" fillId="3" borderId="0" xfId="0" applyFont="1" applyFill="1" applyBorder="1" applyAlignment="1" applyProtection="1">
      <alignment horizontal="center" vertical="center" wrapText="1"/>
      <protection locked="0"/>
    </xf>
    <xf numFmtId="170" fontId="11" fillId="3" borderId="0" xfId="0" applyFont="1" applyFill="1" applyAlignment="1" applyProtection="1">
      <alignment horizontal="center" vertical="center"/>
      <protection locked="0"/>
    </xf>
    <xf numFmtId="4" fontId="2" fillId="0" borderId="15" xfId="1" applyNumberFormat="1" applyFont="1" applyFill="1" applyBorder="1" applyAlignment="1" applyProtection="1">
      <alignment horizontal="center" vertical="center" wrapText="1"/>
    </xf>
    <xf numFmtId="4" fontId="2" fillId="0" borderId="16" xfId="1" applyNumberFormat="1" applyFont="1" applyFill="1" applyBorder="1" applyAlignment="1" applyProtection="1">
      <alignment horizontal="center" vertical="center" wrapText="1"/>
    </xf>
    <xf numFmtId="4" fontId="2" fillId="4" borderId="2" xfId="1" applyNumberFormat="1" applyFont="1" applyFill="1" applyBorder="1" applyAlignment="1" applyProtection="1">
      <alignment horizontal="center" vertical="center" wrapText="1"/>
    </xf>
    <xf numFmtId="4" fontId="2" fillId="4" borderId="2" xfId="2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70" fontId="10" fillId="4" borderId="0" xfId="0" applyFont="1" applyFill="1" applyAlignment="1" applyProtection="1">
      <alignment horizontal="center" vertical="center" wrapText="1"/>
      <protection locked="0"/>
    </xf>
    <xf numFmtId="4" fontId="2" fillId="4" borderId="15" xfId="2" applyNumberFormat="1" applyFont="1" applyFill="1" applyBorder="1" applyAlignment="1" applyProtection="1">
      <alignment horizontal="center" vertical="center" wrapText="1"/>
    </xf>
    <xf numFmtId="4" fontId="2" fillId="6" borderId="16" xfId="2" applyNumberFormat="1" applyFont="1" applyFill="1" applyBorder="1" applyAlignment="1" applyProtection="1">
      <alignment horizontal="center" vertical="center" wrapText="1"/>
    </xf>
    <xf numFmtId="4" fontId="2" fillId="6" borderId="2" xfId="2" applyNumberFormat="1" applyFont="1" applyFill="1" applyBorder="1" applyAlignment="1" applyProtection="1">
      <alignment horizontal="center" vertical="center" wrapText="1"/>
    </xf>
    <xf numFmtId="4" fontId="2" fillId="0" borderId="21" xfId="2" applyNumberFormat="1" applyFont="1" applyFill="1" applyBorder="1" applyAlignment="1" applyProtection="1">
      <alignment horizontal="center" vertical="center" wrapText="1"/>
    </xf>
    <xf numFmtId="4" fontId="2" fillId="4" borderId="26" xfId="2" applyNumberFormat="1" applyFont="1" applyFill="1" applyBorder="1" applyAlignment="1" applyProtection="1">
      <alignment horizontal="center" vertical="center" wrapText="1"/>
    </xf>
    <xf numFmtId="166" fontId="2" fillId="4" borderId="26" xfId="2" applyNumberFormat="1" applyFont="1" applyFill="1" applyBorder="1" applyAlignment="1" applyProtection="1">
      <alignment horizontal="center" vertical="center" wrapText="1"/>
    </xf>
    <xf numFmtId="4" fontId="2" fillId="4" borderId="26" xfId="1" applyNumberFormat="1" applyFont="1" applyFill="1" applyBorder="1" applyAlignment="1" applyProtection="1">
      <alignment horizontal="center" vertical="center" wrapText="1"/>
    </xf>
    <xf numFmtId="4" fontId="2" fillId="4" borderId="27" xfId="1" applyNumberFormat="1" applyFont="1" applyFill="1" applyBorder="1" applyAlignment="1" applyProtection="1">
      <alignment horizontal="center" vertical="center" wrapText="1"/>
    </xf>
    <xf numFmtId="4" fontId="2" fillId="4" borderId="27" xfId="2" applyNumberFormat="1" applyFont="1" applyFill="1" applyBorder="1" applyAlignment="1" applyProtection="1">
      <alignment horizontal="center" vertical="center" wrapText="1"/>
    </xf>
    <xf numFmtId="170" fontId="3" fillId="4" borderId="26" xfId="0" applyFont="1" applyFill="1" applyBorder="1" applyAlignment="1" applyProtection="1">
      <alignment horizontal="center" vertical="center" wrapText="1"/>
      <protection locked="0"/>
    </xf>
    <xf numFmtId="170" fontId="23" fillId="0" borderId="2" xfId="0" applyFont="1" applyFill="1" applyBorder="1" applyAlignment="1" applyProtection="1">
      <alignment horizontal="left" vertical="center" wrapText="1"/>
      <protection locked="0"/>
    </xf>
    <xf numFmtId="4" fontId="23" fillId="4" borderId="15" xfId="2" applyNumberFormat="1" applyFont="1" applyFill="1" applyBorder="1" applyAlignment="1" applyProtection="1">
      <alignment horizontal="center" vertical="center" wrapText="1"/>
    </xf>
    <xf numFmtId="4" fontId="23" fillId="6" borderId="16" xfId="2" applyNumberFormat="1" applyFont="1" applyFill="1" applyBorder="1" applyAlignment="1" applyProtection="1">
      <alignment horizontal="center" vertical="center" wrapText="1"/>
    </xf>
    <xf numFmtId="4" fontId="23" fillId="0" borderId="2" xfId="0" applyNumberFormat="1" applyFont="1" applyFill="1" applyBorder="1" applyAlignment="1" applyProtection="1">
      <alignment horizontal="center" vertical="center" wrapText="1"/>
    </xf>
    <xf numFmtId="4" fontId="23" fillId="0" borderId="22" xfId="0" applyNumberFormat="1" applyFont="1" applyFill="1" applyBorder="1" applyAlignment="1" applyProtection="1">
      <alignment horizontal="center" vertical="center" wrapText="1"/>
    </xf>
    <xf numFmtId="4" fontId="23" fillId="6" borderId="2" xfId="0" applyNumberFormat="1" applyFont="1" applyFill="1" applyBorder="1" applyAlignment="1" applyProtection="1">
      <alignment horizontal="center" vertical="center" wrapText="1"/>
    </xf>
    <xf numFmtId="4" fontId="23" fillId="0" borderId="15" xfId="2" applyNumberFormat="1" applyFont="1" applyFill="1" applyBorder="1" applyAlignment="1" applyProtection="1">
      <alignment horizontal="center" vertical="center" wrapText="1"/>
    </xf>
    <xf numFmtId="4" fontId="23" fillId="0" borderId="21" xfId="2" applyNumberFormat="1" applyFont="1" applyFill="1" applyBorder="1" applyAlignment="1" applyProtection="1">
      <alignment horizontal="center" vertical="center" wrapText="1"/>
    </xf>
    <xf numFmtId="4" fontId="23" fillId="0" borderId="16" xfId="2" applyNumberFormat="1" applyFont="1" applyFill="1" applyBorder="1" applyAlignment="1" applyProtection="1">
      <alignment horizontal="center" vertical="center" wrapText="1"/>
    </xf>
    <xf numFmtId="4" fontId="2" fillId="0" borderId="16" xfId="2" applyNumberFormat="1" applyFont="1" applyFill="1" applyBorder="1" applyAlignment="1" applyProtection="1">
      <alignment horizontal="center" vertical="center" wrapText="1"/>
    </xf>
    <xf numFmtId="4" fontId="2" fillId="0" borderId="26" xfId="2" applyNumberFormat="1" applyFont="1" applyFill="1" applyBorder="1" applyAlignment="1" applyProtection="1">
      <alignment horizontal="center" vertical="center" wrapText="1"/>
    </xf>
    <xf numFmtId="166" fontId="2" fillId="0" borderId="26" xfId="2" applyNumberFormat="1" applyFont="1" applyFill="1" applyBorder="1" applyAlignment="1" applyProtection="1">
      <alignment horizontal="center" vertical="center" wrapText="1"/>
    </xf>
    <xf numFmtId="4" fontId="2" fillId="0" borderId="26" xfId="1" applyNumberFormat="1" applyFont="1" applyFill="1" applyBorder="1" applyAlignment="1" applyProtection="1">
      <alignment horizontal="center" vertical="center" wrapText="1"/>
    </xf>
    <xf numFmtId="4" fontId="2" fillId="0" borderId="27" xfId="1" applyNumberFormat="1" applyFont="1" applyFill="1" applyBorder="1" applyAlignment="1" applyProtection="1">
      <alignment horizontal="center" vertical="center" wrapText="1"/>
    </xf>
    <xf numFmtId="4" fontId="2" fillId="0" borderId="27" xfId="2" applyNumberFormat="1" applyFont="1" applyFill="1" applyBorder="1" applyAlignment="1" applyProtection="1">
      <alignment horizontal="center" vertical="center" wrapText="1"/>
    </xf>
    <xf numFmtId="170" fontId="2" fillId="0" borderId="28" xfId="0" applyFont="1" applyFill="1" applyBorder="1" applyAlignment="1" applyProtection="1">
      <alignment horizontal="left" vertical="center" wrapText="1"/>
      <protection locked="0"/>
    </xf>
    <xf numFmtId="170" fontId="22" fillId="4" borderId="28" xfId="0" applyFont="1" applyFill="1" applyBorder="1" applyAlignment="1" applyProtection="1">
      <alignment horizontal="left" vertical="center" wrapText="1"/>
      <protection locked="0"/>
    </xf>
    <xf numFmtId="170" fontId="2" fillId="0" borderId="15" xfId="0" applyFont="1" applyFill="1" applyBorder="1" applyAlignment="1" applyProtection="1">
      <alignment horizontal="center" vertical="center" wrapText="1"/>
      <protection locked="0"/>
    </xf>
    <xf numFmtId="2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170" fontId="2" fillId="0" borderId="26" xfId="0" applyFont="1" applyFill="1" applyBorder="1" applyAlignment="1" applyProtection="1">
      <alignment horizontal="center" vertical="center" wrapText="1"/>
      <protection locked="0"/>
    </xf>
    <xf numFmtId="4" fontId="23" fillId="5" borderId="22" xfId="0" applyNumberFormat="1" applyFont="1" applyFill="1" applyBorder="1" applyAlignment="1" applyProtection="1">
      <alignment horizontal="center" vertical="center" wrapText="1"/>
    </xf>
    <xf numFmtId="4" fontId="2" fillId="5" borderId="21" xfId="2" applyNumberFormat="1" applyFont="1" applyFill="1" applyBorder="1" applyAlignment="1" applyProtection="1">
      <alignment horizontal="center" vertical="center" wrapText="1"/>
    </xf>
    <xf numFmtId="4" fontId="23" fillId="5" borderId="21" xfId="2" applyNumberFormat="1" applyFont="1" applyFill="1" applyBorder="1" applyAlignment="1" applyProtection="1">
      <alignment horizontal="center" vertical="center" wrapText="1"/>
    </xf>
    <xf numFmtId="170" fontId="22" fillId="0" borderId="0" xfId="0" applyFont="1" applyFill="1" applyProtection="1">
      <protection locked="0"/>
    </xf>
    <xf numFmtId="170" fontId="2" fillId="0" borderId="0" xfId="0" applyFont="1" applyFill="1" applyProtection="1">
      <protection locked="0"/>
    </xf>
    <xf numFmtId="170" fontId="24" fillId="0" borderId="0" xfId="0" applyFont="1" applyFill="1" applyAlignment="1" applyProtection="1">
      <alignment wrapText="1"/>
      <protection locked="0"/>
    </xf>
    <xf numFmtId="1" fontId="2" fillId="0" borderId="0" xfId="3" applyNumberFormat="1" applyFont="1" applyFill="1" applyBorder="1" applyAlignment="1" applyProtection="1">
      <alignment horizontal="center" vertical="center" wrapText="1"/>
      <protection locked="0"/>
    </xf>
    <xf numFmtId="170" fontId="25" fillId="0" borderId="0" xfId="2" applyFont="1" applyFill="1" applyBorder="1" applyAlignment="1" applyProtection="1">
      <alignment vertical="center" wrapText="1"/>
      <protection locked="0"/>
    </xf>
    <xf numFmtId="4" fontId="2" fillId="0" borderId="0" xfId="3" applyNumberFormat="1" applyFont="1" applyFill="1" applyBorder="1" applyAlignment="1" applyProtection="1">
      <alignment horizontal="center" vertical="center" wrapText="1"/>
      <protection locked="0"/>
    </xf>
    <xf numFmtId="170" fontId="2" fillId="0" borderId="0" xfId="2" applyFont="1" applyFill="1" applyBorder="1" applyAlignment="1" applyProtection="1">
      <alignment horizontal="right" vertical="center" wrapText="1"/>
      <protection locked="0"/>
    </xf>
    <xf numFmtId="166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170" fontId="25" fillId="0" borderId="1" xfId="2" applyFont="1" applyFill="1" applyBorder="1" applyAlignment="1" applyProtection="1">
      <alignment horizontal="center" vertical="center" wrapText="1"/>
      <protection locked="0"/>
    </xf>
    <xf numFmtId="170" fontId="25" fillId="0" borderId="0" xfId="2" applyFont="1" applyFill="1" applyBorder="1" applyAlignment="1" applyProtection="1">
      <alignment horizontal="center" vertical="center" wrapText="1"/>
      <protection locked="0"/>
    </xf>
    <xf numFmtId="170" fontId="2" fillId="0" borderId="0" xfId="2" applyFont="1" applyFill="1" applyBorder="1" applyAlignment="1" applyProtection="1">
      <alignment horizontal="left" vertical="center" wrapText="1"/>
      <protection locked="0"/>
    </xf>
    <xf numFmtId="170" fontId="3" fillId="0" borderId="0" xfId="0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70" fontId="26" fillId="0" borderId="0" xfId="0" applyFont="1" applyFill="1" applyAlignment="1" applyProtection="1">
      <alignment horizontal="center"/>
      <protection locked="0"/>
    </xf>
    <xf numFmtId="165" fontId="4" fillId="0" borderId="0" xfId="1" applyFont="1" applyFill="1" applyProtection="1">
      <protection locked="0"/>
    </xf>
    <xf numFmtId="170" fontId="2" fillId="0" borderId="0" xfId="2" applyFont="1" applyFill="1" applyBorder="1" applyAlignment="1" applyProtection="1">
      <alignment horizontal="center" vertical="center" wrapText="1"/>
      <protection locked="0"/>
    </xf>
    <xf numFmtId="165" fontId="2" fillId="0" borderId="0" xfId="0" applyNumberFormat="1" applyFont="1" applyFill="1" applyProtection="1">
      <protection locked="0"/>
    </xf>
    <xf numFmtId="1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0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4" xfId="3" applyNumberFormat="1" applyFont="1" applyFill="1" applyBorder="1" applyAlignment="1" applyProtection="1">
      <alignment horizontal="center" vertical="center" wrapText="1"/>
      <protection locked="0"/>
    </xf>
    <xf numFmtId="172" fontId="2" fillId="0" borderId="25" xfId="49" applyNumberFormat="1" applyFont="1" applyFill="1" applyBorder="1" applyAlignment="1" applyProtection="1">
      <alignment horizontal="center" vertical="center" wrapText="1"/>
      <protection locked="0"/>
    </xf>
    <xf numFmtId="170" fontId="2" fillId="0" borderId="2" xfId="0" applyFont="1" applyFill="1" applyBorder="1" applyAlignment="1" applyProtection="1">
      <alignment horizontal="center" vertical="center" wrapText="1"/>
      <protection locked="0"/>
    </xf>
    <xf numFmtId="165" fontId="2" fillId="0" borderId="5" xfId="1" applyFont="1" applyFill="1" applyBorder="1" applyAlignment="1" applyProtection="1">
      <alignment horizontal="center" vertical="center" wrapText="1"/>
      <protection locked="0"/>
    </xf>
    <xf numFmtId="172" fontId="22" fillId="5" borderId="12" xfId="49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65" fontId="2" fillId="0" borderId="2" xfId="1" applyFont="1" applyFill="1" applyBorder="1" applyAlignment="1" applyProtection="1">
      <alignment horizontal="center" vertical="center" wrapText="1"/>
      <protection locked="0"/>
    </xf>
    <xf numFmtId="1" fontId="4" fillId="0" borderId="2" xfId="3" applyNumberFormat="1" applyFont="1" applyFill="1" applyBorder="1" applyAlignment="1" applyProtection="1">
      <alignment vertical="center" wrapText="1"/>
      <protection locked="0"/>
    </xf>
    <xf numFmtId="1" fontId="28" fillId="6" borderId="5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3" applyNumberFormat="1" applyFont="1" applyFill="1" applyBorder="1" applyAlignment="1" applyProtection="1">
      <alignment vertical="center" wrapText="1"/>
      <protection locked="0"/>
    </xf>
    <xf numFmtId="1" fontId="29" fillId="0" borderId="2" xfId="3" applyNumberFormat="1" applyFont="1" applyFill="1" applyBorder="1" applyAlignment="1" applyProtection="1">
      <alignment horizontal="center" vertical="center" wrapText="1"/>
      <protection locked="0"/>
    </xf>
    <xf numFmtId="1" fontId="2" fillId="5" borderId="2" xfId="3" applyNumberFormat="1" applyFont="1" applyFill="1" applyBorder="1" applyAlignment="1" applyProtection="1">
      <alignment horizontal="center" vertical="center" wrapText="1"/>
      <protection locked="0"/>
    </xf>
    <xf numFmtId="1" fontId="2" fillId="6" borderId="2" xfId="3" applyNumberFormat="1" applyFont="1" applyFill="1" applyBorder="1" applyAlignment="1" applyProtection="1">
      <alignment horizontal="center" vertical="center" wrapText="1"/>
      <protection locked="0"/>
    </xf>
    <xf numFmtId="170" fontId="2" fillId="3" borderId="2" xfId="0" applyFont="1" applyFill="1" applyBorder="1" applyAlignment="1" applyProtection="1">
      <alignment horizontal="left" vertical="center" wrapText="1"/>
      <protection locked="0"/>
    </xf>
    <xf numFmtId="4" fontId="2" fillId="3" borderId="2" xfId="2" applyNumberFormat="1" applyFont="1" applyFill="1" applyBorder="1" applyAlignment="1" applyProtection="1">
      <alignment horizontal="center" vertical="center" wrapText="1"/>
    </xf>
    <xf numFmtId="4" fontId="2" fillId="3" borderId="18" xfId="0" applyNumberFormat="1" applyFont="1" applyFill="1" applyBorder="1" applyAlignment="1" applyProtection="1">
      <alignment horizontal="center" vertical="center" wrapText="1"/>
    </xf>
    <xf numFmtId="4" fontId="2" fillId="3" borderId="22" xfId="0" applyNumberFormat="1" applyFont="1" applyFill="1" applyBorder="1" applyAlignment="1" applyProtection="1">
      <alignment horizontal="center" vertical="center" wrapText="1"/>
    </xf>
    <xf numFmtId="4" fontId="2" fillId="6" borderId="2" xfId="0" applyNumberFormat="1" applyFont="1" applyFill="1" applyBorder="1" applyAlignment="1" applyProtection="1">
      <alignment horizontal="center" vertical="center" wrapText="1"/>
    </xf>
    <xf numFmtId="4" fontId="2" fillId="6" borderId="18" xfId="0" applyNumberFormat="1" applyFont="1" applyFill="1" applyBorder="1" applyAlignment="1" applyProtection="1">
      <alignment horizontal="center" vertical="center" wrapText="1"/>
    </xf>
    <xf numFmtId="4" fontId="2" fillId="3" borderId="2" xfId="1" applyNumberFormat="1" applyFont="1" applyFill="1" applyBorder="1" applyAlignment="1" applyProtection="1">
      <alignment horizontal="center" vertical="center" wrapText="1"/>
    </xf>
    <xf numFmtId="4" fontId="2" fillId="0" borderId="18" xfId="2" applyNumberFormat="1" applyFont="1" applyFill="1" applyBorder="1" applyAlignment="1" applyProtection="1">
      <alignment horizontal="center" vertical="center" wrapText="1"/>
    </xf>
    <xf numFmtId="4" fontId="2" fillId="5" borderId="22" xfId="2" applyNumberFormat="1" applyFont="1" applyFill="1" applyBorder="1" applyAlignment="1" applyProtection="1">
      <alignment horizontal="center" vertical="center" wrapText="1"/>
    </xf>
    <xf numFmtId="4" fontId="2" fillId="6" borderId="18" xfId="2" applyNumberFormat="1" applyFont="1" applyFill="1" applyBorder="1" applyAlignment="1" applyProtection="1">
      <alignment horizontal="center" vertical="center" wrapText="1"/>
    </xf>
    <xf numFmtId="4" fontId="2" fillId="3" borderId="18" xfId="2" applyNumberFormat="1" applyFont="1" applyFill="1" applyBorder="1" applyAlignment="1" applyProtection="1">
      <alignment horizontal="center" vertical="center" wrapText="1"/>
    </xf>
    <xf numFmtId="4" fontId="2" fillId="3" borderId="22" xfId="2" applyNumberFormat="1" applyFont="1" applyFill="1" applyBorder="1" applyAlignment="1" applyProtection="1">
      <alignment horizontal="center" vertical="center" wrapText="1"/>
    </xf>
    <xf numFmtId="4" fontId="2" fillId="2" borderId="2" xfId="2" applyNumberFormat="1" applyFont="1" applyFill="1" applyBorder="1" applyAlignment="1" applyProtection="1">
      <alignment horizontal="center" vertical="center" wrapText="1"/>
    </xf>
    <xf numFmtId="4" fontId="2" fillId="5" borderId="26" xfId="2" applyNumberFormat="1" applyFont="1" applyFill="1" applyBorder="1" applyAlignment="1" applyProtection="1">
      <alignment horizontal="center" vertical="center" wrapText="1"/>
    </xf>
    <xf numFmtId="4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166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3" fontId="4" fillId="0" borderId="0" xfId="2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4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4" fillId="6" borderId="0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0" xfId="1" applyFont="1" applyFill="1" applyBorder="1" applyAlignment="1" applyProtection="1">
      <alignment horizontal="center" vertical="center" wrapText="1"/>
      <protection locked="0"/>
    </xf>
    <xf numFmtId="4" fontId="30" fillId="0" borderId="2" xfId="0" applyNumberFormat="1" applyFont="1" applyFill="1" applyBorder="1" applyAlignment="1" applyProtection="1">
      <alignment horizontal="center" vertical="center" wrapText="1"/>
    </xf>
    <xf numFmtId="4" fontId="23" fillId="4" borderId="26" xfId="2" applyNumberFormat="1" applyFont="1" applyFill="1" applyBorder="1" applyAlignment="1" applyProtection="1">
      <alignment horizontal="center" vertical="center" wrapText="1"/>
    </xf>
    <xf numFmtId="4" fontId="2" fillId="5" borderId="2" xfId="2" applyNumberFormat="1" applyFont="1" applyFill="1" applyBorder="1" applyAlignment="1" applyProtection="1">
      <alignment horizontal="center" vertical="center" wrapText="1"/>
    </xf>
    <xf numFmtId="168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170" fontId="31" fillId="0" borderId="0" xfId="0" applyFont="1" applyFill="1" applyProtection="1">
      <protection locked="0"/>
    </xf>
    <xf numFmtId="4" fontId="23" fillId="0" borderId="26" xfId="2" applyNumberFormat="1" applyFont="1" applyFill="1" applyBorder="1" applyAlignment="1" applyProtection="1">
      <alignment horizontal="center" vertical="center" wrapText="1"/>
    </xf>
    <xf numFmtId="165" fontId="12" fillId="0" borderId="0" xfId="5" applyFont="1" applyFill="1" applyProtection="1">
      <protection locked="0"/>
    </xf>
    <xf numFmtId="170" fontId="3" fillId="0" borderId="0" xfId="0" applyFont="1" applyFill="1" applyBorder="1" applyAlignment="1" applyProtection="1">
      <alignment horizontal="left" vertical="center" wrapText="1"/>
      <protection locked="0"/>
    </xf>
    <xf numFmtId="170" fontId="24" fillId="0" borderId="0" xfId="0" applyFont="1" applyFill="1"/>
    <xf numFmtId="165" fontId="12" fillId="0" borderId="0" xfId="1" applyFont="1" applyFill="1"/>
    <xf numFmtId="170" fontId="3" fillId="0" borderId="0" xfId="0" applyFont="1" applyFill="1"/>
    <xf numFmtId="165" fontId="3" fillId="0" borderId="0" xfId="1" applyFont="1" applyFill="1"/>
    <xf numFmtId="166" fontId="12" fillId="0" borderId="0" xfId="0" applyNumberFormat="1" applyFont="1" applyFill="1" applyProtection="1">
      <protection locked="0"/>
    </xf>
    <xf numFmtId="3" fontId="12" fillId="0" borderId="0" xfId="0" applyNumberFormat="1" applyFont="1" applyFill="1" applyProtection="1">
      <protection locked="0"/>
    </xf>
    <xf numFmtId="165" fontId="12" fillId="0" borderId="0" xfId="1" applyFont="1" applyFill="1" applyProtection="1">
      <protection locked="0"/>
    </xf>
    <xf numFmtId="49" fontId="2" fillId="0" borderId="28" xfId="0" applyNumberFormat="1" applyFont="1" applyFill="1" applyBorder="1" applyAlignment="1" applyProtection="1">
      <alignment horizontal="left" vertical="center" wrapText="1"/>
      <protection locked="0"/>
    </xf>
    <xf numFmtId="170" fontId="2" fillId="0" borderId="2" xfId="0" applyFont="1" applyFill="1" applyBorder="1" applyAlignment="1" applyProtection="1">
      <alignment horizontal="center" vertical="center" wrapText="1"/>
      <protection locked="0"/>
    </xf>
    <xf numFmtId="1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" fontId="2" fillId="5" borderId="2" xfId="3" applyNumberFormat="1" applyFont="1" applyFill="1" applyBorder="1" applyAlignment="1" applyProtection="1">
      <alignment horizontal="center" vertical="center" wrapText="1"/>
      <protection locked="0"/>
    </xf>
    <xf numFmtId="1" fontId="2" fillId="5" borderId="18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29" xfId="1" applyFont="1" applyFill="1" applyBorder="1" applyAlignment="1" applyProtection="1">
      <alignment horizontal="center" vertical="center" wrapText="1"/>
      <protection locked="0"/>
    </xf>
    <xf numFmtId="165" fontId="9" fillId="0" borderId="12" xfId="1" applyFont="1" applyFill="1" applyBorder="1" applyAlignment="1" applyProtection="1">
      <alignment horizontal="center" vertical="center" wrapText="1"/>
      <protection locked="0"/>
    </xf>
    <xf numFmtId="165" fontId="9" fillId="0" borderId="14" xfId="1" applyFont="1" applyFill="1" applyBorder="1" applyAlignment="1" applyProtection="1">
      <alignment horizontal="center" vertical="center" wrapText="1"/>
      <protection locked="0"/>
    </xf>
    <xf numFmtId="165" fontId="2" fillId="0" borderId="7" xfId="1" applyFont="1" applyFill="1" applyBorder="1" applyAlignment="1" applyProtection="1">
      <alignment horizontal="center" vertical="center" wrapText="1"/>
      <protection locked="0"/>
    </xf>
    <xf numFmtId="165" fontId="2" fillId="0" borderId="8" xfId="1" applyFont="1" applyFill="1" applyBorder="1" applyAlignment="1" applyProtection="1">
      <alignment horizontal="center" vertical="center" wrapText="1"/>
      <protection locked="0"/>
    </xf>
    <xf numFmtId="165" fontId="2" fillId="0" borderId="9" xfId="1" applyFont="1" applyFill="1" applyBorder="1" applyAlignment="1" applyProtection="1">
      <alignment horizontal="center" vertical="center" wrapText="1"/>
      <protection locked="0"/>
    </xf>
    <xf numFmtId="165" fontId="27" fillId="0" borderId="5" xfId="1" applyFont="1" applyFill="1" applyBorder="1" applyAlignment="1" applyProtection="1">
      <alignment horizontal="center" vertical="center" wrapText="1"/>
      <protection locked="0"/>
    </xf>
    <xf numFmtId="165" fontId="27" fillId="0" borderId="14" xfId="1" applyFont="1" applyFill="1" applyBorder="1" applyAlignment="1" applyProtection="1">
      <alignment horizontal="center" vertical="center" wrapText="1"/>
      <protection locked="0"/>
    </xf>
    <xf numFmtId="1" fontId="2" fillId="0" borderId="7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8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9" xfId="3" applyNumberFormat="1" applyFont="1" applyFill="1" applyBorder="1" applyAlignment="1" applyProtection="1">
      <alignment horizontal="center" vertical="center" wrapText="1"/>
      <protection locked="0"/>
    </xf>
    <xf numFmtId="1" fontId="9" fillId="0" borderId="29" xfId="3" applyNumberFormat="1" applyFont="1" applyFill="1" applyBorder="1" applyAlignment="1" applyProtection="1">
      <alignment horizontal="center" vertical="center" wrapText="1"/>
      <protection locked="0"/>
    </xf>
    <xf numFmtId="1" fontId="9" fillId="0" borderId="12" xfId="3" applyNumberFormat="1" applyFont="1" applyFill="1" applyBorder="1" applyAlignment="1" applyProtection="1">
      <alignment horizontal="center" vertical="center" wrapText="1"/>
      <protection locked="0"/>
    </xf>
    <xf numFmtId="1" fontId="9" fillId="0" borderId="14" xfId="3" applyNumberFormat="1" applyFont="1" applyFill="1" applyBorder="1" applyAlignment="1" applyProtection="1">
      <alignment horizontal="center" vertical="center" wrapText="1"/>
      <protection locked="0"/>
    </xf>
    <xf numFmtId="170" fontId="12" fillId="0" borderId="0" xfId="0" applyFont="1" applyFill="1" applyAlignment="1">
      <alignment horizontal="right"/>
    </xf>
    <xf numFmtId="167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3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13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17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11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0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2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4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7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3" applyNumberFormat="1" applyFont="1" applyFill="1" applyBorder="1" applyAlignment="1" applyProtection="1">
      <alignment horizontal="center" vertical="center" wrapText="1"/>
      <protection locked="0"/>
    </xf>
    <xf numFmtId="4" fontId="2" fillId="5" borderId="8" xfId="3" applyNumberFormat="1" applyFont="1" applyFill="1" applyBorder="1" applyAlignment="1" applyProtection="1">
      <alignment horizontal="center" vertical="center" wrapText="1"/>
      <protection locked="0"/>
    </xf>
    <xf numFmtId="4" fontId="2" fillId="5" borderId="19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9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9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3" xfId="3" applyNumberFormat="1" applyFont="1" applyFill="1" applyBorder="1" applyAlignment="1" applyProtection="1">
      <alignment horizontal="center" vertical="center" wrapText="1"/>
      <protection locked="0"/>
    </xf>
    <xf numFmtId="4" fontId="2" fillId="5" borderId="1" xfId="3" applyNumberFormat="1" applyFont="1" applyFill="1" applyBorder="1" applyAlignment="1" applyProtection="1">
      <alignment horizontal="center" vertical="center" wrapText="1"/>
      <protection locked="0"/>
    </xf>
    <xf numFmtId="172" fontId="2" fillId="0" borderId="25" xfId="49" applyNumberFormat="1" applyFont="1" applyFill="1" applyBorder="1" applyAlignment="1" applyProtection="1">
      <alignment horizontal="center" vertical="center" wrapText="1"/>
      <protection locked="0"/>
    </xf>
    <xf numFmtId="172" fontId="2" fillId="0" borderId="12" xfId="49" applyNumberFormat="1" applyFont="1" applyFill="1" applyBorder="1" applyAlignment="1" applyProtection="1">
      <alignment horizontal="center" vertical="center" wrapText="1"/>
      <protection locked="0"/>
    </xf>
    <xf numFmtId="170" fontId="4" fillId="0" borderId="0" xfId="0" applyFont="1" applyFill="1" applyBorder="1" applyAlignment="1" applyProtection="1">
      <alignment horizontal="center" vertical="center" wrapText="1"/>
      <protection locked="0"/>
    </xf>
    <xf numFmtId="170" fontId="2" fillId="0" borderId="0" xfId="2" applyFont="1" applyFill="1" applyBorder="1" applyAlignment="1" applyProtection="1">
      <alignment horizontal="center" vertical="center" wrapText="1"/>
      <protection locked="0"/>
    </xf>
    <xf numFmtId="170" fontId="2" fillId="0" borderId="0" xfId="2" applyFont="1" applyFill="1" applyBorder="1" applyAlignment="1" applyProtection="1">
      <alignment horizontal="right" vertical="center" wrapText="1"/>
      <protection locked="0"/>
    </xf>
    <xf numFmtId="170" fontId="25" fillId="0" borderId="1" xfId="2" applyFont="1" applyFill="1" applyBorder="1" applyAlignment="1" applyProtection="1">
      <alignment horizontal="center" vertical="center" wrapText="1"/>
      <protection locked="0"/>
    </xf>
    <xf numFmtId="166" fontId="2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2" fillId="0" borderId="14" xfId="3" applyNumberFormat="1" applyFont="1" applyFill="1" applyBorder="1" applyAlignment="1" applyProtection="1">
      <alignment horizontal="center" vertical="center" wrapText="1"/>
      <protection locked="0"/>
    </xf>
    <xf numFmtId="166" fontId="2" fillId="0" borderId="3" xfId="3" applyNumberFormat="1" applyFont="1" applyFill="1" applyBorder="1" applyAlignment="1" applyProtection="1">
      <alignment horizontal="center" vertical="center" wrapText="1"/>
      <protection locked="0"/>
    </xf>
    <xf numFmtId="166" fontId="2" fillId="0" borderId="4" xfId="3" applyNumberFormat="1" applyFont="1" applyFill="1" applyBorder="1" applyAlignment="1" applyProtection="1">
      <alignment horizontal="center" vertical="center" wrapText="1"/>
      <protection locked="0"/>
    </xf>
    <xf numFmtId="166" fontId="2" fillId="0" borderId="10" xfId="3" applyNumberFormat="1" applyFont="1" applyFill="1" applyBorder="1" applyAlignment="1" applyProtection="1">
      <alignment horizontal="center" vertical="center" wrapText="1"/>
      <protection locked="0"/>
    </xf>
    <xf numFmtId="166" fontId="2" fillId="0" borderId="11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5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3" applyNumberFormat="1" applyFont="1" applyFill="1" applyBorder="1" applyAlignment="1" applyProtection="1">
      <alignment horizontal="center" vertical="center" wrapText="1"/>
      <protection locked="0"/>
    </xf>
    <xf numFmtId="3" fontId="2" fillId="0" borderId="14" xfId="3" applyNumberFormat="1" applyFont="1" applyFill="1" applyBorder="1" applyAlignment="1" applyProtection="1">
      <alignment horizontal="center" vertical="center" wrapText="1"/>
      <protection locked="0"/>
    </xf>
    <xf numFmtId="170" fontId="2" fillId="0" borderId="2" xfId="3" applyFont="1" applyFill="1" applyBorder="1" applyAlignment="1" applyProtection="1">
      <alignment horizontal="center" vertical="center" wrapText="1"/>
      <protection locked="0"/>
    </xf>
  </cellXfs>
  <cellStyles count="56">
    <cellStyle name="Excel Built-in Comma" xfId="6"/>
    <cellStyle name="Excel Built-in Comma 1" xfId="41"/>
    <cellStyle name="Excel Built-in Comma 2" xfId="39"/>
    <cellStyle name="Excel Built-in Normal" xfId="4"/>
    <cellStyle name="Excel Built-in Normal 1" xfId="40"/>
    <cellStyle name="Excel Built-in Normal 2" xfId="7"/>
    <cellStyle name="Excel Built-in Normal 2 2" xfId="21"/>
    <cellStyle name="Excel Built-in Normal 3" xfId="20"/>
    <cellStyle name="Excel Built-in Normal 4" xfId="50"/>
    <cellStyle name="Heading" xfId="42"/>
    <cellStyle name="Heading1" xfId="43"/>
    <cellStyle name="Result" xfId="44"/>
    <cellStyle name="Result2" xfId="45"/>
    <cellStyle name="Денежный 2" xfId="8"/>
    <cellStyle name="Денежный 2 2" xfId="9"/>
    <cellStyle name="Обычный" xfId="0" builtinId="0"/>
    <cellStyle name="Обычный 10" xfId="30"/>
    <cellStyle name="Обычный 11" xfId="31"/>
    <cellStyle name="Обычный 12" xfId="32"/>
    <cellStyle name="Обычный 13" xfId="33"/>
    <cellStyle name="Обычный 14" xfId="34"/>
    <cellStyle name="Обычный 15" xfId="35"/>
    <cellStyle name="Обычный 16" xfId="36"/>
    <cellStyle name="Обычный 17" xfId="37"/>
    <cellStyle name="Обычный 18" xfId="46"/>
    <cellStyle name="Обычный 18 2" xfId="55"/>
    <cellStyle name="Обычный 19" xfId="52"/>
    <cellStyle name="Обычный 2" xfId="10"/>
    <cellStyle name="Обычный 2 2" xfId="2"/>
    <cellStyle name="Обычный 2 2 2" xfId="19"/>
    <cellStyle name="Обычный 2 2 2 2" xfId="53"/>
    <cellStyle name="Обычный 2 2 3" xfId="38"/>
    <cellStyle name="Обычный 2 2 4" xfId="47"/>
    <cellStyle name="Обычный 2 2 4 2" xfId="54"/>
    <cellStyle name="Обычный 2 3" xfId="22"/>
    <cellStyle name="Обычный 3" xfId="18"/>
    <cellStyle name="Обычный 4" xfId="24"/>
    <cellStyle name="Обычный 5" xfId="25"/>
    <cellStyle name="Обычный 6" xfId="26"/>
    <cellStyle name="Обычный 7" xfId="27"/>
    <cellStyle name="Обычный 8" xfId="28"/>
    <cellStyle name="Обычный 9" xfId="29"/>
    <cellStyle name="Обычный_ИЮЛЬ" xfId="3"/>
    <cellStyle name="Обычный_ИЮЛЬ 2" xfId="49"/>
    <cellStyle name="Финансовый" xfId="1" builtinId="3"/>
    <cellStyle name="Финансовый 2" xfId="11"/>
    <cellStyle name="Финансовый 2 2" xfId="23"/>
    <cellStyle name="Финансовый 3" xfId="5"/>
    <cellStyle name="Финансовый 3 2" xfId="12"/>
    <cellStyle name="Финансовый 3 2 2" xfId="13"/>
    <cellStyle name="Финансовый 3 3" xfId="14"/>
    <cellStyle name="Финансовый 3 4" xfId="51"/>
    <cellStyle name="Финансовый 4" xfId="15"/>
    <cellStyle name="Финансовый 4 2" xfId="16"/>
    <cellStyle name="Финансовый 5" xfId="17"/>
    <cellStyle name="Финансовый 6" xfId="48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57"/>
  <sheetViews>
    <sheetView tabSelected="1" zoomScale="85" zoomScaleNormal="85" workbookViewId="0">
      <pane xSplit="1" ySplit="8" topLeftCell="B18" activePane="bottomRight" state="frozen"/>
      <selection pane="topRight" activeCell="B1" sqref="B1"/>
      <selection pane="bottomLeft" activeCell="A12" sqref="A12"/>
      <selection pane="bottomRight" activeCell="AG8" sqref="AG8"/>
    </sheetView>
  </sheetViews>
  <sheetFormatPr defaultRowHeight="15"/>
  <cols>
    <col min="1" max="1" width="28.140625" style="14" customWidth="1"/>
    <col min="2" max="2" width="11.140625" style="14" customWidth="1"/>
    <col min="3" max="3" width="14" style="14" customWidth="1"/>
    <col min="4" max="4" width="16.42578125" style="135" customWidth="1"/>
    <col min="5" max="5" width="13.7109375" style="135" customWidth="1"/>
    <col min="6" max="9" width="13.7109375" style="136" customWidth="1"/>
    <col min="10" max="10" width="16.85546875" style="14" customWidth="1"/>
    <col min="11" max="11" width="15.28515625" style="14" customWidth="1"/>
    <col min="12" max="12" width="16.5703125" style="14" customWidth="1"/>
    <col min="13" max="13" width="16.140625" style="14" customWidth="1"/>
    <col min="14" max="14" width="20.85546875" style="14" customWidth="1"/>
    <col min="15" max="15" width="18.28515625" style="14" customWidth="1"/>
    <col min="16" max="16" width="16.140625" style="14" customWidth="1"/>
    <col min="17" max="20" width="16.85546875" style="14" customWidth="1"/>
    <col min="21" max="21" width="17.28515625" style="14" customWidth="1"/>
    <col min="22" max="22" width="19.85546875" style="14" customWidth="1"/>
    <col min="23" max="23" width="19.5703125" style="14" customWidth="1"/>
    <col min="24" max="24" width="17.85546875" style="14" customWidth="1"/>
    <col min="25" max="26" width="14.140625" style="14" customWidth="1"/>
    <col min="27" max="27" width="16.28515625" style="14" customWidth="1"/>
    <col min="28" max="28" width="16.7109375" style="14" customWidth="1"/>
    <col min="29" max="30" width="15.28515625" style="14" customWidth="1"/>
    <col min="31" max="31" width="21.7109375" style="14" customWidth="1"/>
    <col min="32" max="32" width="12.140625" style="14" customWidth="1"/>
    <col min="33" max="33" width="16" style="14" customWidth="1"/>
    <col min="34" max="35" width="13.140625" style="14" customWidth="1"/>
    <col min="36" max="38" width="15.28515625" style="14" customWidth="1"/>
    <col min="39" max="39" width="16.5703125" style="14" customWidth="1"/>
    <col min="40" max="40" width="14.140625" style="14" customWidth="1"/>
    <col min="41" max="41" width="18" style="14" customWidth="1"/>
    <col min="42" max="43" width="15.28515625" style="14" customWidth="1"/>
    <col min="44" max="44" width="13.140625" style="14" customWidth="1"/>
    <col min="45" max="45" width="17.85546875" style="14" customWidth="1"/>
    <col min="46" max="46" width="17.7109375" style="14" customWidth="1"/>
    <col min="47" max="47" width="21.28515625" style="137" customWidth="1"/>
    <col min="48" max="48" width="15.5703125" style="14" customWidth="1"/>
    <col min="49" max="16384" width="9.140625" style="14"/>
  </cols>
  <sheetData>
    <row r="1" spans="1:48" s="1" customFormat="1" ht="18.75">
      <c r="A1" s="67"/>
      <c r="B1" s="67"/>
      <c r="C1" s="185" t="s">
        <v>72</v>
      </c>
      <c r="D1" s="185"/>
      <c r="E1" s="185"/>
      <c r="F1" s="185"/>
      <c r="G1" s="185"/>
      <c r="H1" s="185"/>
      <c r="I1" s="185"/>
      <c r="J1" s="185"/>
      <c r="K1" s="185"/>
      <c r="L1" s="68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8"/>
      <c r="AD1" s="68"/>
      <c r="AE1" s="68"/>
      <c r="AF1" s="68"/>
      <c r="AG1" s="68"/>
      <c r="AH1" s="68"/>
      <c r="AI1" s="68"/>
      <c r="AJ1" s="70"/>
      <c r="AK1" s="70"/>
      <c r="AL1" s="68"/>
      <c r="AM1" s="68"/>
      <c r="AN1" s="68"/>
      <c r="AO1" s="68"/>
      <c r="AP1" s="157" t="s">
        <v>73</v>
      </c>
      <c r="AQ1" s="157"/>
      <c r="AR1" s="157"/>
      <c r="AS1" s="157"/>
      <c r="AT1" s="157"/>
      <c r="AU1" s="157"/>
    </row>
    <row r="2" spans="1:48" s="1" customFormat="1" ht="18.75">
      <c r="A2" s="186" t="s">
        <v>0</v>
      </c>
      <c r="B2" s="186"/>
      <c r="C2" s="186"/>
      <c r="D2" s="187"/>
      <c r="E2" s="187"/>
      <c r="F2" s="187"/>
      <c r="G2" s="187"/>
      <c r="H2" s="187"/>
      <c r="I2" s="187"/>
      <c r="J2" s="187"/>
      <c r="K2" s="71"/>
      <c r="L2" s="68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8"/>
      <c r="AD2" s="68"/>
      <c r="AE2" s="68"/>
      <c r="AF2" s="68"/>
      <c r="AG2" s="68"/>
      <c r="AH2" s="68"/>
      <c r="AI2" s="68"/>
      <c r="AJ2" s="72"/>
      <c r="AK2" s="72"/>
      <c r="AL2" s="68"/>
      <c r="AM2" s="68"/>
      <c r="AN2" s="68"/>
      <c r="AO2" s="68"/>
      <c r="AP2" s="15"/>
      <c r="AQ2" s="15"/>
      <c r="AR2" s="15"/>
      <c r="AS2" s="157" t="s">
        <v>86</v>
      </c>
      <c r="AT2" s="157"/>
      <c r="AU2" s="157"/>
    </row>
    <row r="3" spans="1:48" s="1" customFormat="1" ht="18.75">
      <c r="A3" s="73"/>
      <c r="B3" s="73"/>
      <c r="C3" s="73"/>
      <c r="D3" s="74" t="s">
        <v>1</v>
      </c>
      <c r="E3" s="75"/>
      <c r="F3" s="75"/>
      <c r="G3" s="76" t="s">
        <v>71</v>
      </c>
      <c r="H3" s="76"/>
      <c r="I3" s="76"/>
      <c r="J3" s="77"/>
      <c r="K3" s="71"/>
      <c r="L3" s="68"/>
      <c r="M3" s="78"/>
      <c r="N3" s="78"/>
      <c r="O3" s="78"/>
      <c r="P3" s="79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68"/>
      <c r="AD3" s="68"/>
      <c r="AE3" s="68"/>
      <c r="AF3" s="68"/>
      <c r="AG3" s="68"/>
      <c r="AH3" s="68"/>
      <c r="AI3" s="68"/>
      <c r="AJ3" s="72"/>
      <c r="AK3" s="72"/>
      <c r="AL3" s="68"/>
      <c r="AM3" s="68"/>
      <c r="AN3" s="68"/>
      <c r="AO3" s="68"/>
      <c r="AP3" s="68"/>
      <c r="AQ3" s="68"/>
      <c r="AR3" s="68"/>
      <c r="AS3" s="68"/>
      <c r="AT3" s="80"/>
      <c r="AU3" s="81"/>
    </row>
    <row r="4" spans="1:48" s="1" customFormat="1" ht="15.75">
      <c r="A4" s="67" t="s">
        <v>2</v>
      </c>
      <c r="B4" s="67">
        <v>1</v>
      </c>
      <c r="C4" s="82"/>
      <c r="D4" s="74"/>
      <c r="E4" s="82"/>
      <c r="F4" s="74"/>
      <c r="G4" s="76"/>
      <c r="H4" s="76"/>
      <c r="I4" s="76"/>
      <c r="J4" s="77"/>
      <c r="K4" s="82"/>
      <c r="L4" s="83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84"/>
      <c r="AK4" s="84"/>
      <c r="AL4" s="68"/>
      <c r="AM4" s="68"/>
      <c r="AN4" s="68"/>
      <c r="AO4" s="68"/>
      <c r="AP4" s="68"/>
      <c r="AQ4" s="68"/>
      <c r="AR4" s="68"/>
      <c r="AS4" s="68"/>
      <c r="AT4" s="68"/>
      <c r="AU4" s="81"/>
    </row>
    <row r="5" spans="1:48" s="2" customFormat="1" ht="15.75" customHeight="1">
      <c r="A5" s="197" t="s">
        <v>3</v>
      </c>
      <c r="B5" s="158" t="s">
        <v>4</v>
      </c>
      <c r="C5" s="158" t="s">
        <v>83</v>
      </c>
      <c r="D5" s="190" t="s">
        <v>5</v>
      </c>
      <c r="E5" s="191"/>
      <c r="F5" s="165" t="s">
        <v>6</v>
      </c>
      <c r="G5" s="194" t="s">
        <v>7</v>
      </c>
      <c r="H5" s="159" t="s">
        <v>65</v>
      </c>
      <c r="I5" s="160"/>
      <c r="J5" s="169" t="s">
        <v>70</v>
      </c>
      <c r="K5" s="169" t="s">
        <v>8</v>
      </c>
      <c r="L5" s="166" t="s">
        <v>9</v>
      </c>
      <c r="M5" s="178"/>
      <c r="N5" s="169" t="s">
        <v>10</v>
      </c>
      <c r="O5" s="166" t="s">
        <v>9</v>
      </c>
      <c r="P5" s="178"/>
      <c r="Q5" s="173" t="s">
        <v>68</v>
      </c>
      <c r="R5" s="179"/>
      <c r="S5" s="180"/>
      <c r="T5" s="179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81"/>
      <c r="AK5" s="181"/>
      <c r="AL5" s="174"/>
      <c r="AM5" s="174"/>
      <c r="AN5" s="174"/>
      <c r="AO5" s="174"/>
      <c r="AP5" s="174"/>
      <c r="AQ5" s="174"/>
      <c r="AR5" s="177"/>
      <c r="AS5" s="165" t="s">
        <v>11</v>
      </c>
      <c r="AT5" s="165"/>
      <c r="AU5" s="165"/>
      <c r="AV5" s="184"/>
    </row>
    <row r="6" spans="1:48" s="2" customFormat="1" ht="15.75" customHeight="1">
      <c r="A6" s="197"/>
      <c r="B6" s="158"/>
      <c r="C6" s="158"/>
      <c r="D6" s="192"/>
      <c r="E6" s="193"/>
      <c r="F6" s="165"/>
      <c r="G6" s="195"/>
      <c r="H6" s="161"/>
      <c r="I6" s="162"/>
      <c r="J6" s="169"/>
      <c r="K6" s="169"/>
      <c r="L6" s="166" t="s">
        <v>12</v>
      </c>
      <c r="M6" s="169" t="s">
        <v>13</v>
      </c>
      <c r="N6" s="169"/>
      <c r="O6" s="166" t="s">
        <v>12</v>
      </c>
      <c r="P6" s="169" t="s">
        <v>13</v>
      </c>
      <c r="Q6" s="170" t="s">
        <v>14</v>
      </c>
      <c r="R6" s="85"/>
      <c r="S6" s="86"/>
      <c r="T6" s="85"/>
      <c r="U6" s="173" t="s">
        <v>15</v>
      </c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5"/>
      <c r="AK6" s="176"/>
      <c r="AL6" s="177"/>
      <c r="AM6" s="151" t="s">
        <v>16</v>
      </c>
      <c r="AN6" s="152"/>
      <c r="AO6" s="152"/>
      <c r="AP6" s="152"/>
      <c r="AQ6" s="152"/>
      <c r="AR6" s="152"/>
      <c r="AS6" s="154" t="s">
        <v>81</v>
      </c>
      <c r="AT6" s="154" t="s">
        <v>80</v>
      </c>
      <c r="AU6" s="143" t="s">
        <v>17</v>
      </c>
      <c r="AV6" s="184"/>
    </row>
    <row r="7" spans="1:48" s="2" customFormat="1" ht="15.75">
      <c r="A7" s="197"/>
      <c r="B7" s="158"/>
      <c r="C7" s="158"/>
      <c r="D7" s="188" t="s">
        <v>77</v>
      </c>
      <c r="E7" s="188" t="s">
        <v>18</v>
      </c>
      <c r="F7" s="165"/>
      <c r="G7" s="195"/>
      <c r="H7" s="163"/>
      <c r="I7" s="164"/>
      <c r="J7" s="169"/>
      <c r="K7" s="169"/>
      <c r="L7" s="167"/>
      <c r="M7" s="169"/>
      <c r="N7" s="169"/>
      <c r="O7" s="167"/>
      <c r="P7" s="169"/>
      <c r="Q7" s="171"/>
      <c r="R7" s="182" t="s">
        <v>79</v>
      </c>
      <c r="S7" s="87"/>
      <c r="T7" s="182" t="s">
        <v>76</v>
      </c>
      <c r="U7" s="139" t="s">
        <v>19</v>
      </c>
      <c r="V7" s="139" t="s">
        <v>20</v>
      </c>
      <c r="W7" s="139" t="s">
        <v>21</v>
      </c>
      <c r="X7" s="88" t="s">
        <v>9</v>
      </c>
      <c r="Y7" s="140" t="s">
        <v>22</v>
      </c>
      <c r="Z7" s="146" t="s">
        <v>9</v>
      </c>
      <c r="AA7" s="147"/>
      <c r="AB7" s="148"/>
      <c r="AC7" s="149" t="s">
        <v>23</v>
      </c>
      <c r="AD7" s="89" t="s">
        <v>24</v>
      </c>
      <c r="AE7" s="139" t="s">
        <v>25</v>
      </c>
      <c r="AF7" s="140" t="s">
        <v>26</v>
      </c>
      <c r="AG7" s="140" t="s">
        <v>27</v>
      </c>
      <c r="AH7" s="140"/>
      <c r="AI7" s="140"/>
      <c r="AJ7" s="141"/>
      <c r="AK7" s="142"/>
      <c r="AL7" s="140"/>
      <c r="AM7" s="151" t="s">
        <v>67</v>
      </c>
      <c r="AN7" s="152"/>
      <c r="AO7" s="153"/>
      <c r="AP7" s="140" t="s">
        <v>28</v>
      </c>
      <c r="AQ7" s="140"/>
      <c r="AR7" s="140"/>
      <c r="AS7" s="155"/>
      <c r="AT7" s="155"/>
      <c r="AU7" s="144"/>
      <c r="AV7" s="184"/>
    </row>
    <row r="8" spans="1:48" s="4" customFormat="1" ht="108.75" customHeight="1">
      <c r="A8" s="197"/>
      <c r="B8" s="158"/>
      <c r="C8" s="158"/>
      <c r="D8" s="189"/>
      <c r="E8" s="189"/>
      <c r="F8" s="165"/>
      <c r="G8" s="196"/>
      <c r="H8" s="25" t="s">
        <v>63</v>
      </c>
      <c r="I8" s="25" t="s">
        <v>64</v>
      </c>
      <c r="J8" s="169"/>
      <c r="K8" s="169"/>
      <c r="L8" s="168"/>
      <c r="M8" s="169"/>
      <c r="N8" s="169"/>
      <c r="O8" s="168"/>
      <c r="P8" s="169"/>
      <c r="Q8" s="172"/>
      <c r="R8" s="183"/>
      <c r="S8" s="90" t="s">
        <v>78</v>
      </c>
      <c r="T8" s="183"/>
      <c r="U8" s="139"/>
      <c r="V8" s="139"/>
      <c r="W8" s="139"/>
      <c r="X8" s="88" t="s">
        <v>29</v>
      </c>
      <c r="Y8" s="140"/>
      <c r="Z8" s="91" t="s">
        <v>30</v>
      </c>
      <c r="AA8" s="91" t="s">
        <v>31</v>
      </c>
      <c r="AB8" s="91" t="s">
        <v>32</v>
      </c>
      <c r="AC8" s="150"/>
      <c r="AD8" s="92" t="s">
        <v>33</v>
      </c>
      <c r="AE8" s="139"/>
      <c r="AF8" s="140"/>
      <c r="AG8" s="3" t="s">
        <v>34</v>
      </c>
      <c r="AH8" s="93" t="s">
        <v>35</v>
      </c>
      <c r="AI8" s="93" t="s">
        <v>36</v>
      </c>
      <c r="AJ8" s="94" t="s">
        <v>74</v>
      </c>
      <c r="AK8" s="94" t="s">
        <v>75</v>
      </c>
      <c r="AL8" s="3" t="s">
        <v>69</v>
      </c>
      <c r="AM8" s="95" t="s">
        <v>37</v>
      </c>
      <c r="AN8" s="3" t="s">
        <v>38</v>
      </c>
      <c r="AO8" s="3" t="s">
        <v>39</v>
      </c>
      <c r="AP8" s="96" t="s">
        <v>84</v>
      </c>
      <c r="AQ8" s="3" t="s">
        <v>40</v>
      </c>
      <c r="AR8" s="3" t="s">
        <v>41</v>
      </c>
      <c r="AS8" s="156"/>
      <c r="AT8" s="156"/>
      <c r="AU8" s="145"/>
      <c r="AV8" s="184"/>
    </row>
    <row r="9" spans="1:48" s="5" customFormat="1" ht="15.75">
      <c r="A9" s="91">
        <v>1</v>
      </c>
      <c r="B9" s="91">
        <v>2</v>
      </c>
      <c r="C9" s="91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7">
        <v>19</v>
      </c>
      <c r="T9" s="91">
        <v>20</v>
      </c>
      <c r="U9" s="91">
        <v>21</v>
      </c>
      <c r="V9" s="91">
        <v>22</v>
      </c>
      <c r="W9" s="91">
        <v>23</v>
      </c>
      <c r="X9" s="91">
        <v>24</v>
      </c>
      <c r="Y9" s="91">
        <v>25</v>
      </c>
      <c r="Z9" s="91">
        <v>26</v>
      </c>
      <c r="AA9" s="91">
        <v>27</v>
      </c>
      <c r="AB9" s="91">
        <v>28</v>
      </c>
      <c r="AC9" s="91">
        <v>29</v>
      </c>
      <c r="AD9" s="91">
        <v>30</v>
      </c>
      <c r="AE9" s="91">
        <v>31</v>
      </c>
      <c r="AF9" s="91">
        <v>32</v>
      </c>
      <c r="AG9" s="91">
        <v>33</v>
      </c>
      <c r="AH9" s="91">
        <v>34</v>
      </c>
      <c r="AI9" s="91">
        <v>35</v>
      </c>
      <c r="AJ9" s="98">
        <v>36</v>
      </c>
      <c r="AK9" s="98">
        <v>37</v>
      </c>
      <c r="AL9" s="91">
        <v>38</v>
      </c>
      <c r="AM9" s="91">
        <v>39</v>
      </c>
      <c r="AN9" s="91">
        <v>40</v>
      </c>
      <c r="AO9" s="91">
        <v>41</v>
      </c>
      <c r="AP9" s="91">
        <v>42</v>
      </c>
      <c r="AQ9" s="91">
        <v>43</v>
      </c>
      <c r="AR9" s="91">
        <v>44</v>
      </c>
      <c r="AS9" s="91">
        <v>45</v>
      </c>
      <c r="AT9" s="91">
        <v>46</v>
      </c>
      <c r="AU9" s="91">
        <v>47</v>
      </c>
      <c r="AV9" s="21"/>
    </row>
    <row r="10" spans="1:48" s="8" customFormat="1" ht="30.75" customHeight="1">
      <c r="A10" s="99" t="s">
        <v>42</v>
      </c>
      <c r="B10" s="19">
        <f>B11+B12+B13+B18+B19</f>
        <v>0</v>
      </c>
      <c r="C10" s="19">
        <f t="shared" ref="C10:F10" si="0">C11+C12+C13+C18+C19</f>
        <v>0</v>
      </c>
      <c r="D10" s="100">
        <f t="shared" ref="D10:E19" si="1">ROUND((D21+D32+D43+D54+D65+D76+D87+D98+D109+D120+D131+D142)/$B$4,1)</f>
        <v>0</v>
      </c>
      <c r="E10" s="100">
        <f t="shared" si="1"/>
        <v>0</v>
      </c>
      <c r="F10" s="19">
        <f t="shared" si="0"/>
        <v>0</v>
      </c>
      <c r="G10" s="19">
        <f t="shared" ref="G10" si="2">G11+G12+G13+G18+G19</f>
        <v>0</v>
      </c>
      <c r="H10" s="19">
        <f t="shared" ref="H10" si="3">H11+H12+H13+H18+H19</f>
        <v>0</v>
      </c>
      <c r="I10" s="19">
        <f t="shared" ref="I10" si="4">I11+I12+I13+I18+I19</f>
        <v>0</v>
      </c>
      <c r="J10" s="19"/>
      <c r="K10" s="19">
        <f t="shared" ref="K10:AR10" si="5">K11+K12+K13+K18+K19</f>
        <v>0</v>
      </c>
      <c r="L10" s="19">
        <f>L11+L12+L13+L18+L19</f>
        <v>0</v>
      </c>
      <c r="M10" s="19">
        <f t="shared" si="5"/>
        <v>0</v>
      </c>
      <c r="N10" s="19">
        <f>N11+N12+N13+N18+N19</f>
        <v>0</v>
      </c>
      <c r="O10" s="19">
        <f>O11+O12+O13+O18+O19</f>
        <v>0</v>
      </c>
      <c r="P10" s="19">
        <f>P11+P12+P13+P18+P19</f>
        <v>0</v>
      </c>
      <c r="Q10" s="19">
        <f t="shared" si="5"/>
        <v>0</v>
      </c>
      <c r="R10" s="101"/>
      <c r="S10" s="102"/>
      <c r="T10" s="101"/>
      <c r="U10" s="19">
        <f t="shared" si="5"/>
        <v>0</v>
      </c>
      <c r="V10" s="19">
        <f t="shared" si="5"/>
        <v>0</v>
      </c>
      <c r="W10" s="19">
        <f t="shared" si="5"/>
        <v>0</v>
      </c>
      <c r="X10" s="19">
        <f t="shared" si="5"/>
        <v>0</v>
      </c>
      <c r="Y10" s="19">
        <f t="shared" si="5"/>
        <v>0</v>
      </c>
      <c r="Z10" s="19">
        <f t="shared" si="5"/>
        <v>0</v>
      </c>
      <c r="AA10" s="19">
        <f t="shared" si="5"/>
        <v>0</v>
      </c>
      <c r="AB10" s="19">
        <f t="shared" si="5"/>
        <v>0</v>
      </c>
      <c r="AC10" s="19">
        <f t="shared" si="5"/>
        <v>0</v>
      </c>
      <c r="AD10" s="19">
        <f t="shared" si="5"/>
        <v>0</v>
      </c>
      <c r="AE10" s="19">
        <f t="shared" si="5"/>
        <v>0</v>
      </c>
      <c r="AF10" s="19">
        <f t="shared" si="5"/>
        <v>0</v>
      </c>
      <c r="AG10" s="19">
        <f t="shared" si="5"/>
        <v>0</v>
      </c>
      <c r="AH10" s="19">
        <f t="shared" si="5"/>
        <v>0</v>
      </c>
      <c r="AI10" s="19">
        <f t="shared" si="5"/>
        <v>0</v>
      </c>
      <c r="AJ10" s="103">
        <f t="shared" si="5"/>
        <v>0</v>
      </c>
      <c r="AK10" s="104"/>
      <c r="AL10" s="19">
        <f t="shared" si="5"/>
        <v>0</v>
      </c>
      <c r="AM10" s="19">
        <f t="shared" si="5"/>
        <v>0</v>
      </c>
      <c r="AN10" s="19">
        <f t="shared" si="5"/>
        <v>0</v>
      </c>
      <c r="AO10" s="19">
        <f t="shared" si="5"/>
        <v>0</v>
      </c>
      <c r="AP10" s="19">
        <f t="shared" si="5"/>
        <v>0</v>
      </c>
      <c r="AQ10" s="19">
        <f t="shared" si="5"/>
        <v>0</v>
      </c>
      <c r="AR10" s="19">
        <f t="shared" si="5"/>
        <v>0</v>
      </c>
      <c r="AS10" s="19" t="e">
        <f t="shared" ref="AS10" si="6">AS11+AS12+AS13+AS18+AS19</f>
        <v>#DIV/0!</v>
      </c>
      <c r="AT10" s="19" t="e">
        <f t="shared" ref="AT10:AT19" si="7">O10/D10/$B$4</f>
        <v>#DIV/0!</v>
      </c>
      <c r="AU10" s="105">
        <f>AU11+AU12+AU13+AU18+AU19</f>
        <v>0</v>
      </c>
      <c r="AV10" s="22"/>
    </row>
    <row r="11" spans="1:48" s="10" customFormat="1" ht="15.75">
      <c r="A11" s="6" t="s">
        <v>43</v>
      </c>
      <c r="B11" s="9">
        <f t="shared" ref="B11:C19" si="8">ROUND((B22+B33+B44+B55+B66+B77+B88+B99+B110+B121+B132+B143)/$B$4,1)</f>
        <v>0</v>
      </c>
      <c r="C11" s="9">
        <f t="shared" si="8"/>
        <v>0</v>
      </c>
      <c r="D11" s="9">
        <f t="shared" si="1"/>
        <v>0</v>
      </c>
      <c r="E11" s="9">
        <f t="shared" si="1"/>
        <v>0</v>
      </c>
      <c r="F11" s="9">
        <f t="shared" ref="F11:F19" si="9">ROUND((F22+F33+F44+F55+F66+F77+F88+F99+F110+F121+F132+F143)/$B$4,1)</f>
        <v>0</v>
      </c>
      <c r="G11" s="9">
        <f t="shared" ref="G11:I19" si="10">ROUND((G22+G33+G44+G55+G66+G77+G88+G99+G110+G121+G132+G143)/$B$4,0)</f>
        <v>0</v>
      </c>
      <c r="H11" s="9">
        <f t="shared" si="10"/>
        <v>0</v>
      </c>
      <c r="I11" s="9">
        <f t="shared" si="10"/>
        <v>0</v>
      </c>
      <c r="J11" s="9"/>
      <c r="K11" s="9">
        <f>L11+M11</f>
        <v>0</v>
      </c>
      <c r="L11" s="9">
        <f>L22+L33+L44+L55+L66+L77+L88+L99+L110+L121+L132+L143</f>
        <v>0</v>
      </c>
      <c r="M11" s="9">
        <f>M22+M33+M44+M55+M66+M77+M88+M99+M110+M121+M132+M143</f>
        <v>0</v>
      </c>
      <c r="N11" s="9">
        <f>O11+P11</f>
        <v>0</v>
      </c>
      <c r="O11" s="9">
        <f t="shared" ref="O11:Q12" si="11">O22+O33+O44+O55+O66+O77+O88+O99+O110+O121+O132+O143</f>
        <v>0</v>
      </c>
      <c r="P11" s="9">
        <f t="shared" si="11"/>
        <v>0</v>
      </c>
      <c r="Q11" s="9">
        <f t="shared" si="11"/>
        <v>0</v>
      </c>
      <c r="R11" s="106"/>
      <c r="S11" s="107"/>
      <c r="T11" s="106"/>
      <c r="U11" s="9">
        <f t="shared" ref="U11:X12" si="12">U22+U33+U44+U55+U66+U77+U88+U99+U110+U121+U132+U143</f>
        <v>0</v>
      </c>
      <c r="V11" s="9">
        <f t="shared" si="12"/>
        <v>0</v>
      </c>
      <c r="W11" s="9">
        <f t="shared" si="12"/>
        <v>0</v>
      </c>
      <c r="X11" s="9">
        <f t="shared" si="12"/>
        <v>0</v>
      </c>
      <c r="Y11" s="9">
        <f>Z11+AA11+AB11</f>
        <v>0</v>
      </c>
      <c r="Z11" s="9">
        <f t="shared" ref="Z11:AJ11" si="13">Z22+Z33+Z44+Z55+Z66+Z77+Z88+Z99+Z110+Z121+Z132+Z143</f>
        <v>0</v>
      </c>
      <c r="AA11" s="9">
        <f t="shared" si="13"/>
        <v>0</v>
      </c>
      <c r="AB11" s="9">
        <f t="shared" si="13"/>
        <v>0</v>
      </c>
      <c r="AC11" s="9">
        <f t="shared" si="13"/>
        <v>0</v>
      </c>
      <c r="AD11" s="9">
        <f t="shared" si="13"/>
        <v>0</v>
      </c>
      <c r="AE11" s="9">
        <f t="shared" si="13"/>
        <v>0</v>
      </c>
      <c r="AF11" s="9">
        <f t="shared" si="13"/>
        <v>0</v>
      </c>
      <c r="AG11" s="9">
        <f t="shared" si="13"/>
        <v>0</v>
      </c>
      <c r="AH11" s="9">
        <f t="shared" si="13"/>
        <v>0</v>
      </c>
      <c r="AI11" s="9">
        <f t="shared" si="13"/>
        <v>0</v>
      </c>
      <c r="AJ11" s="36">
        <f t="shared" si="13"/>
        <v>0</v>
      </c>
      <c r="AK11" s="108"/>
      <c r="AL11" s="9">
        <f t="shared" ref="AL11:AS12" si="14">AL22+AL33+AL44+AL55+AL66+AL77+AL88+AL99+AL110+AL121+AL132+AL143</f>
        <v>0</v>
      </c>
      <c r="AM11" s="9">
        <f t="shared" si="14"/>
        <v>0</v>
      </c>
      <c r="AN11" s="9">
        <f t="shared" si="14"/>
        <v>0</v>
      </c>
      <c r="AO11" s="9">
        <f t="shared" si="14"/>
        <v>0</v>
      </c>
      <c r="AP11" s="9">
        <f t="shared" si="14"/>
        <v>0</v>
      </c>
      <c r="AQ11" s="9">
        <f t="shared" si="14"/>
        <v>0</v>
      </c>
      <c r="AR11" s="9">
        <f t="shared" si="14"/>
        <v>0</v>
      </c>
      <c r="AS11" s="9" t="e">
        <f t="shared" si="14"/>
        <v>#DIV/0!</v>
      </c>
      <c r="AT11" s="7" t="e">
        <f t="shared" si="7"/>
        <v>#DIV/0!</v>
      </c>
      <c r="AU11" s="11">
        <f>AU22+AU33+AU44+AU55+AU66+AU77+AU88+AU99+AU110+AU121+AU132+AU143</f>
        <v>0</v>
      </c>
      <c r="AV11" s="22"/>
    </row>
    <row r="12" spans="1:48" s="10" customFormat="1" ht="15.75">
      <c r="A12" s="6" t="s">
        <v>44</v>
      </c>
      <c r="B12" s="9">
        <f t="shared" si="8"/>
        <v>0</v>
      </c>
      <c r="C12" s="9">
        <f t="shared" si="8"/>
        <v>0</v>
      </c>
      <c r="D12" s="9">
        <f t="shared" si="1"/>
        <v>0</v>
      </c>
      <c r="E12" s="9">
        <f t="shared" si="1"/>
        <v>0</v>
      </c>
      <c r="F12" s="9">
        <f t="shared" si="9"/>
        <v>0</v>
      </c>
      <c r="G12" s="9">
        <f t="shared" si="10"/>
        <v>0</v>
      </c>
      <c r="H12" s="9">
        <f t="shared" si="10"/>
        <v>0</v>
      </c>
      <c r="I12" s="9">
        <f t="shared" si="10"/>
        <v>0</v>
      </c>
      <c r="J12" s="9"/>
      <c r="K12" s="9">
        <f>L12+M12</f>
        <v>0</v>
      </c>
      <c r="L12" s="9">
        <f>L23+L34+L45+L56+L67+L78+L89+L100+L111+L122+L133+L144</f>
        <v>0</v>
      </c>
      <c r="M12" s="9">
        <f>M23+M34+M45+M56+M67+M78+M89+M100+M111+M122+M133+M144</f>
        <v>0</v>
      </c>
      <c r="N12" s="9">
        <f>O12+P12</f>
        <v>0</v>
      </c>
      <c r="O12" s="9">
        <f t="shared" si="11"/>
        <v>0</v>
      </c>
      <c r="P12" s="9">
        <f t="shared" si="11"/>
        <v>0</v>
      </c>
      <c r="Q12" s="9">
        <f t="shared" si="11"/>
        <v>0</v>
      </c>
      <c r="R12" s="106"/>
      <c r="S12" s="107"/>
      <c r="T12" s="106"/>
      <c r="U12" s="9">
        <f t="shared" si="12"/>
        <v>0</v>
      </c>
      <c r="V12" s="9">
        <f t="shared" si="12"/>
        <v>0</v>
      </c>
      <c r="W12" s="9">
        <f t="shared" si="12"/>
        <v>0</v>
      </c>
      <c r="X12" s="9">
        <f t="shared" si="12"/>
        <v>0</v>
      </c>
      <c r="Y12" s="9">
        <f>Z12+AA12+AB12</f>
        <v>0</v>
      </c>
      <c r="Z12" s="9">
        <f t="shared" ref="Z12:AJ12" si="15">Z23+Z34+Z45+Z56+Z67+Z78+Z89+Z100+Z111+Z122+Z133+Z144</f>
        <v>0</v>
      </c>
      <c r="AA12" s="9">
        <f t="shared" si="15"/>
        <v>0</v>
      </c>
      <c r="AB12" s="9">
        <f t="shared" si="15"/>
        <v>0</v>
      </c>
      <c r="AC12" s="9">
        <f t="shared" si="15"/>
        <v>0</v>
      </c>
      <c r="AD12" s="9">
        <f t="shared" si="15"/>
        <v>0</v>
      </c>
      <c r="AE12" s="9">
        <f t="shared" si="15"/>
        <v>0</v>
      </c>
      <c r="AF12" s="9">
        <f t="shared" si="15"/>
        <v>0</v>
      </c>
      <c r="AG12" s="9">
        <f t="shared" si="15"/>
        <v>0</v>
      </c>
      <c r="AH12" s="9">
        <f t="shared" si="15"/>
        <v>0</v>
      </c>
      <c r="AI12" s="9">
        <f t="shared" si="15"/>
        <v>0</v>
      </c>
      <c r="AJ12" s="36">
        <f t="shared" si="15"/>
        <v>0</v>
      </c>
      <c r="AK12" s="108"/>
      <c r="AL12" s="9">
        <f t="shared" si="14"/>
        <v>0</v>
      </c>
      <c r="AM12" s="9">
        <f t="shared" si="14"/>
        <v>0</v>
      </c>
      <c r="AN12" s="9">
        <f t="shared" si="14"/>
        <v>0</v>
      </c>
      <c r="AO12" s="9">
        <f t="shared" si="14"/>
        <v>0</v>
      </c>
      <c r="AP12" s="9">
        <f t="shared" si="14"/>
        <v>0</v>
      </c>
      <c r="AQ12" s="9">
        <f t="shared" si="14"/>
        <v>0</v>
      </c>
      <c r="AR12" s="9">
        <f t="shared" si="14"/>
        <v>0</v>
      </c>
      <c r="AS12" s="9" t="e">
        <f t="shared" si="14"/>
        <v>#DIV/0!</v>
      </c>
      <c r="AT12" s="7" t="e">
        <f t="shared" si="7"/>
        <v>#DIV/0!</v>
      </c>
      <c r="AU12" s="11">
        <f>AU23+AU34+AU45+AU56+AU67+AU78+AU89+AU100+AU111+AU122+AU133+AU144</f>
        <v>0</v>
      </c>
      <c r="AV12" s="22"/>
    </row>
    <row r="13" spans="1:48" s="10" customFormat="1" ht="32.25" customHeight="1">
      <c r="A13" s="99" t="s">
        <v>45</v>
      </c>
      <c r="B13" s="100">
        <f t="shared" si="8"/>
        <v>0</v>
      </c>
      <c r="C13" s="100">
        <f t="shared" si="8"/>
        <v>0</v>
      </c>
      <c r="D13" s="100">
        <f t="shared" si="1"/>
        <v>0</v>
      </c>
      <c r="E13" s="100">
        <f t="shared" si="1"/>
        <v>0</v>
      </c>
      <c r="F13" s="100">
        <f t="shared" si="9"/>
        <v>0</v>
      </c>
      <c r="G13" s="100">
        <f t="shared" si="10"/>
        <v>0</v>
      </c>
      <c r="H13" s="100">
        <f t="shared" si="10"/>
        <v>0</v>
      </c>
      <c r="I13" s="100">
        <f t="shared" si="10"/>
        <v>0</v>
      </c>
      <c r="J13" s="100"/>
      <c r="K13" s="100">
        <f t="shared" ref="K13:AR13" si="16">K14+K15+K17</f>
        <v>0</v>
      </c>
      <c r="L13" s="100">
        <f t="shared" si="16"/>
        <v>0</v>
      </c>
      <c r="M13" s="100">
        <f t="shared" si="16"/>
        <v>0</v>
      </c>
      <c r="N13" s="100">
        <f>N14+N15+N17</f>
        <v>0</v>
      </c>
      <c r="O13" s="100">
        <f>O14+O15+O17</f>
        <v>0</v>
      </c>
      <c r="P13" s="100">
        <f>P14+P15+P17</f>
        <v>0</v>
      </c>
      <c r="Q13" s="100">
        <f t="shared" si="16"/>
        <v>0</v>
      </c>
      <c r="R13" s="109"/>
      <c r="S13" s="110"/>
      <c r="T13" s="109"/>
      <c r="U13" s="100">
        <f t="shared" si="16"/>
        <v>0</v>
      </c>
      <c r="V13" s="100">
        <f t="shared" si="16"/>
        <v>0</v>
      </c>
      <c r="W13" s="100">
        <f t="shared" si="16"/>
        <v>0</v>
      </c>
      <c r="X13" s="100">
        <f t="shared" si="16"/>
        <v>0</v>
      </c>
      <c r="Y13" s="100">
        <f t="shared" si="16"/>
        <v>0</v>
      </c>
      <c r="Z13" s="100">
        <f t="shared" si="16"/>
        <v>0</v>
      </c>
      <c r="AA13" s="100">
        <f t="shared" si="16"/>
        <v>0</v>
      </c>
      <c r="AB13" s="100">
        <f t="shared" si="16"/>
        <v>0</v>
      </c>
      <c r="AC13" s="100">
        <f t="shared" si="16"/>
        <v>0</v>
      </c>
      <c r="AD13" s="100">
        <f t="shared" si="16"/>
        <v>0</v>
      </c>
      <c r="AE13" s="100">
        <f t="shared" si="16"/>
        <v>0</v>
      </c>
      <c r="AF13" s="100">
        <f t="shared" si="16"/>
        <v>0</v>
      </c>
      <c r="AG13" s="100">
        <f t="shared" si="16"/>
        <v>0</v>
      </c>
      <c r="AH13" s="100">
        <f t="shared" si="16"/>
        <v>0</v>
      </c>
      <c r="AI13" s="100">
        <f t="shared" si="16"/>
        <v>0</v>
      </c>
      <c r="AJ13" s="36">
        <f t="shared" si="16"/>
        <v>0</v>
      </c>
      <c r="AK13" s="108"/>
      <c r="AL13" s="100">
        <f t="shared" si="16"/>
        <v>0</v>
      </c>
      <c r="AM13" s="100">
        <f t="shared" si="16"/>
        <v>0</v>
      </c>
      <c r="AN13" s="100">
        <f t="shared" si="16"/>
        <v>0</v>
      </c>
      <c r="AO13" s="100">
        <f t="shared" si="16"/>
        <v>0</v>
      </c>
      <c r="AP13" s="100">
        <f t="shared" si="16"/>
        <v>0</v>
      </c>
      <c r="AQ13" s="100">
        <f t="shared" si="16"/>
        <v>0</v>
      </c>
      <c r="AR13" s="100">
        <f t="shared" si="16"/>
        <v>0</v>
      </c>
      <c r="AS13" s="100" t="e">
        <f t="shared" ref="AS13" si="17">AS14+AS15+AS17</f>
        <v>#DIV/0!</v>
      </c>
      <c r="AT13" s="19" t="e">
        <f t="shared" si="7"/>
        <v>#DIV/0!</v>
      </c>
      <c r="AU13" s="105">
        <f>AU14+AU15+AU17</f>
        <v>0</v>
      </c>
      <c r="AV13" s="22"/>
    </row>
    <row r="14" spans="1:48" s="10" customFormat="1" ht="24.75" customHeight="1">
      <c r="A14" s="6" t="s">
        <v>46</v>
      </c>
      <c r="B14" s="9">
        <f t="shared" si="8"/>
        <v>0</v>
      </c>
      <c r="C14" s="9">
        <f t="shared" si="8"/>
        <v>0</v>
      </c>
      <c r="D14" s="9">
        <f t="shared" si="1"/>
        <v>0</v>
      </c>
      <c r="E14" s="9">
        <f t="shared" si="1"/>
        <v>0</v>
      </c>
      <c r="F14" s="9">
        <f t="shared" si="9"/>
        <v>0</v>
      </c>
      <c r="G14" s="9">
        <f t="shared" si="10"/>
        <v>0</v>
      </c>
      <c r="H14" s="9">
        <f t="shared" si="10"/>
        <v>0</v>
      </c>
      <c r="I14" s="9">
        <f t="shared" si="10"/>
        <v>0</v>
      </c>
      <c r="J14" s="9"/>
      <c r="K14" s="9">
        <f t="shared" ref="K14:K19" si="18">L14+M14</f>
        <v>0</v>
      </c>
      <c r="L14" s="9">
        <f t="shared" ref="L14:M19" si="19">L25+L36+L47+L58+L69+L80+L91+L102+L113+L124+L135+L146</f>
        <v>0</v>
      </c>
      <c r="M14" s="9">
        <f t="shared" si="19"/>
        <v>0</v>
      </c>
      <c r="N14" s="9">
        <f t="shared" ref="N14:N19" si="20">O14+P14</f>
        <v>0</v>
      </c>
      <c r="O14" s="9">
        <f t="shared" ref="O14:Q19" si="21">O25+O36+O47+O58+O69+O80+O91+O102+O113+O124+O135+O146</f>
        <v>0</v>
      </c>
      <c r="P14" s="9">
        <f t="shared" si="21"/>
        <v>0</v>
      </c>
      <c r="Q14" s="9">
        <f t="shared" si="21"/>
        <v>0</v>
      </c>
      <c r="R14" s="106"/>
      <c r="S14" s="107"/>
      <c r="T14" s="106"/>
      <c r="U14" s="9">
        <f t="shared" ref="U14:X15" si="22">U25+U36+U47+U58+U69+U80+U91+U102+U113+U124+U135+U146</f>
        <v>0</v>
      </c>
      <c r="V14" s="9">
        <f t="shared" si="22"/>
        <v>0</v>
      </c>
      <c r="W14" s="9">
        <f t="shared" si="22"/>
        <v>0</v>
      </c>
      <c r="X14" s="9">
        <f t="shared" si="22"/>
        <v>0</v>
      </c>
      <c r="Y14" s="9">
        <f>Z14+AA14+AB14</f>
        <v>0</v>
      </c>
      <c r="Z14" s="9">
        <f t="shared" ref="Z14:AJ14" si="23">Z25+Z36+Z47+Z58+Z69+Z80+Z91+Z102+Z113+Z124+Z135+Z146</f>
        <v>0</v>
      </c>
      <c r="AA14" s="9">
        <f t="shared" si="23"/>
        <v>0</v>
      </c>
      <c r="AB14" s="9">
        <f t="shared" si="23"/>
        <v>0</v>
      </c>
      <c r="AC14" s="9">
        <f t="shared" si="23"/>
        <v>0</v>
      </c>
      <c r="AD14" s="9">
        <f t="shared" si="23"/>
        <v>0</v>
      </c>
      <c r="AE14" s="9">
        <f t="shared" si="23"/>
        <v>0</v>
      </c>
      <c r="AF14" s="9">
        <f t="shared" si="23"/>
        <v>0</v>
      </c>
      <c r="AG14" s="9">
        <f t="shared" si="23"/>
        <v>0</v>
      </c>
      <c r="AH14" s="9">
        <f t="shared" si="23"/>
        <v>0</v>
      </c>
      <c r="AI14" s="9">
        <f t="shared" si="23"/>
        <v>0</v>
      </c>
      <c r="AJ14" s="36">
        <f t="shared" si="23"/>
        <v>0</v>
      </c>
      <c r="AK14" s="108"/>
      <c r="AL14" s="9">
        <f t="shared" ref="AL14:AS15" si="24">AL25+AL36+AL47+AL58+AL69+AL80+AL91+AL102+AL113+AL124+AL135+AL146</f>
        <v>0</v>
      </c>
      <c r="AM14" s="9">
        <f t="shared" si="24"/>
        <v>0</v>
      </c>
      <c r="AN14" s="9">
        <f t="shared" si="24"/>
        <v>0</v>
      </c>
      <c r="AO14" s="9">
        <f t="shared" si="24"/>
        <v>0</v>
      </c>
      <c r="AP14" s="9">
        <f t="shared" si="24"/>
        <v>0</v>
      </c>
      <c r="AQ14" s="9">
        <f t="shared" si="24"/>
        <v>0</v>
      </c>
      <c r="AR14" s="9">
        <f t="shared" si="24"/>
        <v>0</v>
      </c>
      <c r="AS14" s="9" t="e">
        <f t="shared" si="24"/>
        <v>#DIV/0!</v>
      </c>
      <c r="AT14" s="7" t="e">
        <f t="shared" si="7"/>
        <v>#DIV/0!</v>
      </c>
      <c r="AU14" s="11">
        <f t="shared" ref="AU14:AU19" si="25">AU25+AU36+AU47+AU58+AU69+AU80+AU91+AU102+AU113+AU124+AU135+AU146</f>
        <v>0</v>
      </c>
      <c r="AV14" s="22"/>
    </row>
    <row r="15" spans="1:48" s="10" customFormat="1" ht="31.5">
      <c r="A15" s="6" t="s">
        <v>47</v>
      </c>
      <c r="B15" s="9">
        <f t="shared" si="8"/>
        <v>0</v>
      </c>
      <c r="C15" s="9">
        <f t="shared" si="8"/>
        <v>0</v>
      </c>
      <c r="D15" s="111">
        <f t="shared" si="1"/>
        <v>0</v>
      </c>
      <c r="E15" s="9">
        <f t="shared" si="1"/>
        <v>0</v>
      </c>
      <c r="F15" s="9">
        <f t="shared" si="9"/>
        <v>0</v>
      </c>
      <c r="G15" s="9">
        <f t="shared" si="10"/>
        <v>0</v>
      </c>
      <c r="H15" s="9">
        <f t="shared" si="10"/>
        <v>0</v>
      </c>
      <c r="I15" s="9">
        <f t="shared" si="10"/>
        <v>0</v>
      </c>
      <c r="J15" s="9"/>
      <c r="K15" s="9">
        <f t="shared" si="18"/>
        <v>0</v>
      </c>
      <c r="L15" s="9">
        <f t="shared" si="19"/>
        <v>0</v>
      </c>
      <c r="M15" s="9">
        <f t="shared" si="19"/>
        <v>0</v>
      </c>
      <c r="N15" s="9">
        <f t="shared" si="20"/>
        <v>0</v>
      </c>
      <c r="O15" s="9">
        <f t="shared" si="21"/>
        <v>0</v>
      </c>
      <c r="P15" s="9">
        <f t="shared" si="21"/>
        <v>0</v>
      </c>
      <c r="Q15" s="9">
        <f t="shared" si="21"/>
        <v>0</v>
      </c>
      <c r="R15" s="106"/>
      <c r="S15" s="107"/>
      <c r="T15" s="106"/>
      <c r="U15" s="9">
        <f t="shared" si="22"/>
        <v>0</v>
      </c>
      <c r="V15" s="9">
        <f t="shared" si="22"/>
        <v>0</v>
      </c>
      <c r="W15" s="9">
        <f t="shared" si="22"/>
        <v>0</v>
      </c>
      <c r="X15" s="9">
        <f t="shared" si="22"/>
        <v>0</v>
      </c>
      <c r="Y15" s="9">
        <f>Z15+AA15+AB15</f>
        <v>0</v>
      </c>
      <c r="Z15" s="9">
        <f t="shared" ref="Z15:AJ15" si="26">Z26+Z37+Z48+Z59+Z70+Z81+Z92+Z103+Z114+Z125+Z136+Z147</f>
        <v>0</v>
      </c>
      <c r="AA15" s="9">
        <f t="shared" si="26"/>
        <v>0</v>
      </c>
      <c r="AB15" s="9">
        <f t="shared" si="26"/>
        <v>0</v>
      </c>
      <c r="AC15" s="9">
        <f t="shared" si="26"/>
        <v>0</v>
      </c>
      <c r="AD15" s="9">
        <f t="shared" si="26"/>
        <v>0</v>
      </c>
      <c r="AE15" s="9">
        <f t="shared" si="26"/>
        <v>0</v>
      </c>
      <c r="AF15" s="9">
        <f t="shared" si="26"/>
        <v>0</v>
      </c>
      <c r="AG15" s="9">
        <f t="shared" si="26"/>
        <v>0</v>
      </c>
      <c r="AH15" s="9">
        <f t="shared" si="26"/>
        <v>0</v>
      </c>
      <c r="AI15" s="9">
        <f t="shared" si="26"/>
        <v>0</v>
      </c>
      <c r="AJ15" s="36">
        <f t="shared" si="26"/>
        <v>0</v>
      </c>
      <c r="AK15" s="108"/>
      <c r="AL15" s="9">
        <f t="shared" si="24"/>
        <v>0</v>
      </c>
      <c r="AM15" s="9">
        <f t="shared" si="24"/>
        <v>0</v>
      </c>
      <c r="AN15" s="9">
        <f t="shared" si="24"/>
        <v>0</v>
      </c>
      <c r="AO15" s="9">
        <f t="shared" si="24"/>
        <v>0</v>
      </c>
      <c r="AP15" s="9">
        <f t="shared" si="24"/>
        <v>0</v>
      </c>
      <c r="AQ15" s="9">
        <f t="shared" si="24"/>
        <v>0</v>
      </c>
      <c r="AR15" s="9">
        <f t="shared" si="24"/>
        <v>0</v>
      </c>
      <c r="AS15" s="9" t="e">
        <f t="shared" si="24"/>
        <v>#DIV/0!</v>
      </c>
      <c r="AT15" s="7" t="e">
        <f t="shared" si="7"/>
        <v>#DIV/0!</v>
      </c>
      <c r="AU15" s="11">
        <f t="shared" si="25"/>
        <v>0</v>
      </c>
      <c r="AV15" s="22"/>
    </row>
    <row r="16" spans="1:48" s="10" customFormat="1" ht="51" customHeight="1">
      <c r="A16" s="59" t="s">
        <v>82</v>
      </c>
      <c r="B16" s="9">
        <f t="shared" si="8"/>
        <v>0</v>
      </c>
      <c r="C16" s="9">
        <f t="shared" si="8"/>
        <v>0</v>
      </c>
      <c r="D16" s="9">
        <f t="shared" si="1"/>
        <v>0</v>
      </c>
      <c r="E16" s="9">
        <f t="shared" si="1"/>
        <v>0</v>
      </c>
      <c r="F16" s="9">
        <f t="shared" si="9"/>
        <v>0</v>
      </c>
      <c r="G16" s="9">
        <f t="shared" si="10"/>
        <v>0</v>
      </c>
      <c r="H16" s="9">
        <f t="shared" si="10"/>
        <v>0</v>
      </c>
      <c r="I16" s="9">
        <f t="shared" si="10"/>
        <v>0</v>
      </c>
      <c r="J16" s="9"/>
      <c r="K16" s="9">
        <f t="shared" si="18"/>
        <v>0</v>
      </c>
      <c r="L16" s="9">
        <f t="shared" si="19"/>
        <v>0</v>
      </c>
      <c r="M16" s="9">
        <f t="shared" si="19"/>
        <v>0</v>
      </c>
      <c r="N16" s="9">
        <f t="shared" si="20"/>
        <v>0</v>
      </c>
      <c r="O16" s="9">
        <f t="shared" si="21"/>
        <v>0</v>
      </c>
      <c r="P16" s="9">
        <f t="shared" si="21"/>
        <v>0</v>
      </c>
      <c r="Q16" s="9">
        <f t="shared" si="21"/>
        <v>0</v>
      </c>
      <c r="R16" s="55"/>
      <c r="S16" s="112"/>
      <c r="T16" s="58">
        <f t="shared" ref="T16" si="27">O16-R16-S16</f>
        <v>0</v>
      </c>
      <c r="U16" s="9">
        <f t="shared" ref="U16:AR16" si="28">U27+U38+U49+U60+U71+U82+U93+U104+U115+U126+U137+U148</f>
        <v>0</v>
      </c>
      <c r="V16" s="9">
        <f t="shared" si="28"/>
        <v>0</v>
      </c>
      <c r="W16" s="9">
        <f t="shared" si="28"/>
        <v>0</v>
      </c>
      <c r="X16" s="9">
        <f t="shared" si="28"/>
        <v>0</v>
      </c>
      <c r="Y16" s="9">
        <f t="shared" si="28"/>
        <v>0</v>
      </c>
      <c r="Z16" s="9">
        <f t="shared" si="28"/>
        <v>0</v>
      </c>
      <c r="AA16" s="9">
        <f t="shared" si="28"/>
        <v>0</v>
      </c>
      <c r="AB16" s="9">
        <f t="shared" si="28"/>
        <v>0</v>
      </c>
      <c r="AC16" s="9">
        <f t="shared" si="28"/>
        <v>0</v>
      </c>
      <c r="AD16" s="9">
        <f t="shared" si="28"/>
        <v>0</v>
      </c>
      <c r="AE16" s="9">
        <f t="shared" si="28"/>
        <v>0</v>
      </c>
      <c r="AF16" s="9">
        <f t="shared" si="28"/>
        <v>0</v>
      </c>
      <c r="AG16" s="9">
        <f t="shared" si="28"/>
        <v>0</v>
      </c>
      <c r="AH16" s="9">
        <f t="shared" si="28"/>
        <v>0</v>
      </c>
      <c r="AI16" s="9">
        <f t="shared" si="28"/>
        <v>0</v>
      </c>
      <c r="AJ16" s="36">
        <f t="shared" si="28"/>
        <v>0</v>
      </c>
      <c r="AK16" s="36">
        <f t="shared" si="28"/>
        <v>0</v>
      </c>
      <c r="AL16" s="9">
        <f t="shared" si="28"/>
        <v>0</v>
      </c>
      <c r="AM16" s="9">
        <f t="shared" si="28"/>
        <v>0</v>
      </c>
      <c r="AN16" s="9">
        <f t="shared" si="28"/>
        <v>0</v>
      </c>
      <c r="AO16" s="9">
        <f t="shared" si="28"/>
        <v>0</v>
      </c>
      <c r="AP16" s="9">
        <f t="shared" si="28"/>
        <v>0</v>
      </c>
      <c r="AQ16" s="9">
        <f t="shared" si="28"/>
        <v>0</v>
      </c>
      <c r="AR16" s="9">
        <f t="shared" si="28"/>
        <v>0</v>
      </c>
      <c r="AS16" s="9" t="e">
        <f t="shared" ref="AS16" si="29">O16/D16</f>
        <v>#DIV/0!</v>
      </c>
      <c r="AT16" s="7" t="e">
        <f t="shared" ref="AT16" si="30">O16/D16/$B$4</f>
        <v>#DIV/0!</v>
      </c>
      <c r="AU16" s="11">
        <f t="shared" si="25"/>
        <v>0</v>
      </c>
    </row>
    <row r="17" spans="1:48" s="10" customFormat="1" ht="15.75">
      <c r="A17" s="6" t="s">
        <v>48</v>
      </c>
      <c r="B17" s="9">
        <f t="shared" si="8"/>
        <v>0</v>
      </c>
      <c r="C17" s="9">
        <f t="shared" si="8"/>
        <v>0</v>
      </c>
      <c r="D17" s="9">
        <f t="shared" si="1"/>
        <v>0</v>
      </c>
      <c r="E17" s="9">
        <f t="shared" si="1"/>
        <v>0</v>
      </c>
      <c r="F17" s="9">
        <f t="shared" si="9"/>
        <v>0</v>
      </c>
      <c r="G17" s="9">
        <f t="shared" si="10"/>
        <v>0</v>
      </c>
      <c r="H17" s="9">
        <f t="shared" si="10"/>
        <v>0</v>
      </c>
      <c r="I17" s="9">
        <f t="shared" si="10"/>
        <v>0</v>
      </c>
      <c r="J17" s="9"/>
      <c r="K17" s="9">
        <f t="shared" si="18"/>
        <v>0</v>
      </c>
      <c r="L17" s="9">
        <f t="shared" si="19"/>
        <v>0</v>
      </c>
      <c r="M17" s="9">
        <f t="shared" si="19"/>
        <v>0</v>
      </c>
      <c r="N17" s="9">
        <f t="shared" si="20"/>
        <v>0</v>
      </c>
      <c r="O17" s="9">
        <f t="shared" si="21"/>
        <v>0</v>
      </c>
      <c r="P17" s="9">
        <f t="shared" si="21"/>
        <v>0</v>
      </c>
      <c r="Q17" s="9">
        <f t="shared" si="21"/>
        <v>0</v>
      </c>
      <c r="R17" s="106"/>
      <c r="S17" s="107"/>
      <c r="T17" s="106"/>
      <c r="U17" s="9">
        <f t="shared" ref="U17:X19" si="31">U28+U39+U50+U61+U72+U83+U94+U105+U116+U127+U138+U149</f>
        <v>0</v>
      </c>
      <c r="V17" s="9">
        <f t="shared" si="31"/>
        <v>0</v>
      </c>
      <c r="W17" s="9">
        <f t="shared" si="31"/>
        <v>0</v>
      </c>
      <c r="X17" s="9">
        <f t="shared" si="31"/>
        <v>0</v>
      </c>
      <c r="Y17" s="9">
        <f>Z17+AA17+AB17</f>
        <v>0</v>
      </c>
      <c r="Z17" s="9">
        <f t="shared" ref="Z17:AJ17" si="32">Z28+Z39+Z50+Z61+Z72+Z83+Z94+Z105+Z116+Z127+Z138+Z149</f>
        <v>0</v>
      </c>
      <c r="AA17" s="9">
        <f t="shared" si="32"/>
        <v>0</v>
      </c>
      <c r="AB17" s="9">
        <f t="shared" si="32"/>
        <v>0</v>
      </c>
      <c r="AC17" s="9">
        <f t="shared" si="32"/>
        <v>0</v>
      </c>
      <c r="AD17" s="9">
        <f t="shared" si="32"/>
        <v>0</v>
      </c>
      <c r="AE17" s="9">
        <f t="shared" si="32"/>
        <v>0</v>
      </c>
      <c r="AF17" s="9">
        <f t="shared" si="32"/>
        <v>0</v>
      </c>
      <c r="AG17" s="9">
        <f t="shared" si="32"/>
        <v>0</v>
      </c>
      <c r="AH17" s="9">
        <f t="shared" si="32"/>
        <v>0</v>
      </c>
      <c r="AI17" s="9">
        <f t="shared" si="32"/>
        <v>0</v>
      </c>
      <c r="AJ17" s="36">
        <f t="shared" si="32"/>
        <v>0</v>
      </c>
      <c r="AK17" s="108"/>
      <c r="AL17" s="9">
        <f t="shared" ref="AL17:AS19" si="33">AL28+AL39+AL50+AL61+AL72+AL83+AL94+AL105+AL116+AL127+AL138+AL149</f>
        <v>0</v>
      </c>
      <c r="AM17" s="9">
        <f t="shared" si="33"/>
        <v>0</v>
      </c>
      <c r="AN17" s="9">
        <f t="shared" si="33"/>
        <v>0</v>
      </c>
      <c r="AO17" s="9">
        <f t="shared" si="33"/>
        <v>0</v>
      </c>
      <c r="AP17" s="9">
        <f t="shared" si="33"/>
        <v>0</v>
      </c>
      <c r="AQ17" s="9">
        <f t="shared" si="33"/>
        <v>0</v>
      </c>
      <c r="AR17" s="9">
        <f t="shared" si="33"/>
        <v>0</v>
      </c>
      <c r="AS17" s="9" t="e">
        <f t="shared" si="33"/>
        <v>#DIV/0!</v>
      </c>
      <c r="AT17" s="7" t="e">
        <f t="shared" si="7"/>
        <v>#DIV/0!</v>
      </c>
      <c r="AU17" s="11">
        <f t="shared" si="25"/>
        <v>0</v>
      </c>
      <c r="AV17" s="22"/>
    </row>
    <row r="18" spans="1:48" s="10" customFormat="1" ht="31.5">
      <c r="A18" s="6" t="s">
        <v>49</v>
      </c>
      <c r="B18" s="9">
        <f t="shared" si="8"/>
        <v>0</v>
      </c>
      <c r="C18" s="9">
        <f t="shared" si="8"/>
        <v>0</v>
      </c>
      <c r="D18" s="9">
        <f t="shared" si="1"/>
        <v>0</v>
      </c>
      <c r="E18" s="9">
        <f t="shared" si="1"/>
        <v>0</v>
      </c>
      <c r="F18" s="9">
        <f t="shared" si="9"/>
        <v>0</v>
      </c>
      <c r="G18" s="9">
        <f t="shared" si="10"/>
        <v>0</v>
      </c>
      <c r="H18" s="9">
        <f t="shared" si="10"/>
        <v>0</v>
      </c>
      <c r="I18" s="9">
        <f t="shared" si="10"/>
        <v>0</v>
      </c>
      <c r="J18" s="9"/>
      <c r="K18" s="9">
        <f t="shared" si="18"/>
        <v>0</v>
      </c>
      <c r="L18" s="9">
        <f t="shared" si="19"/>
        <v>0</v>
      </c>
      <c r="M18" s="9">
        <f t="shared" si="19"/>
        <v>0</v>
      </c>
      <c r="N18" s="9">
        <f t="shared" si="20"/>
        <v>0</v>
      </c>
      <c r="O18" s="9">
        <f t="shared" si="21"/>
        <v>0</v>
      </c>
      <c r="P18" s="9">
        <f t="shared" si="21"/>
        <v>0</v>
      </c>
      <c r="Q18" s="9">
        <f t="shared" si="21"/>
        <v>0</v>
      </c>
      <c r="R18" s="106"/>
      <c r="S18" s="107"/>
      <c r="T18" s="106"/>
      <c r="U18" s="9">
        <f t="shared" si="31"/>
        <v>0</v>
      </c>
      <c r="V18" s="9">
        <f t="shared" si="31"/>
        <v>0</v>
      </c>
      <c r="W18" s="9">
        <f t="shared" si="31"/>
        <v>0</v>
      </c>
      <c r="X18" s="9">
        <f t="shared" si="31"/>
        <v>0</v>
      </c>
      <c r="Y18" s="9">
        <f>Z18+AA18+AB18</f>
        <v>0</v>
      </c>
      <c r="Z18" s="9">
        <f t="shared" ref="Z18:AJ18" si="34">Z29+Z40+Z51+Z62+Z73+Z84+Z95+Z106+Z117+Z128+Z139+Z150</f>
        <v>0</v>
      </c>
      <c r="AA18" s="9">
        <f t="shared" si="34"/>
        <v>0</v>
      </c>
      <c r="AB18" s="9">
        <f t="shared" si="34"/>
        <v>0</v>
      </c>
      <c r="AC18" s="9">
        <f t="shared" si="34"/>
        <v>0</v>
      </c>
      <c r="AD18" s="9">
        <f t="shared" si="34"/>
        <v>0</v>
      </c>
      <c r="AE18" s="9">
        <f t="shared" si="34"/>
        <v>0</v>
      </c>
      <c r="AF18" s="9">
        <f t="shared" si="34"/>
        <v>0</v>
      </c>
      <c r="AG18" s="9">
        <f t="shared" si="34"/>
        <v>0</v>
      </c>
      <c r="AH18" s="9">
        <f t="shared" si="34"/>
        <v>0</v>
      </c>
      <c r="AI18" s="9">
        <f t="shared" si="34"/>
        <v>0</v>
      </c>
      <c r="AJ18" s="36">
        <f t="shared" si="34"/>
        <v>0</v>
      </c>
      <c r="AK18" s="108"/>
      <c r="AL18" s="9">
        <f t="shared" si="33"/>
        <v>0</v>
      </c>
      <c r="AM18" s="9">
        <f t="shared" si="33"/>
        <v>0</v>
      </c>
      <c r="AN18" s="9">
        <f t="shared" si="33"/>
        <v>0</v>
      </c>
      <c r="AO18" s="9">
        <f t="shared" si="33"/>
        <v>0</v>
      </c>
      <c r="AP18" s="9">
        <f t="shared" si="33"/>
        <v>0</v>
      </c>
      <c r="AQ18" s="9">
        <f t="shared" si="33"/>
        <v>0</v>
      </c>
      <c r="AR18" s="9">
        <f t="shared" si="33"/>
        <v>0</v>
      </c>
      <c r="AS18" s="9" t="e">
        <f t="shared" si="33"/>
        <v>#DIV/0!</v>
      </c>
      <c r="AT18" s="7" t="e">
        <f t="shared" si="7"/>
        <v>#DIV/0!</v>
      </c>
      <c r="AU18" s="11">
        <f t="shared" si="25"/>
        <v>0</v>
      </c>
      <c r="AV18" s="22"/>
    </row>
    <row r="19" spans="1:48" s="10" customFormat="1" ht="31.5">
      <c r="A19" s="6" t="s">
        <v>50</v>
      </c>
      <c r="B19" s="9">
        <f t="shared" si="8"/>
        <v>0</v>
      </c>
      <c r="C19" s="9">
        <f t="shared" si="8"/>
        <v>0</v>
      </c>
      <c r="D19" s="9">
        <f t="shared" si="1"/>
        <v>0</v>
      </c>
      <c r="E19" s="9">
        <f t="shared" si="1"/>
        <v>0</v>
      </c>
      <c r="F19" s="9">
        <f t="shared" si="9"/>
        <v>0</v>
      </c>
      <c r="G19" s="9">
        <f t="shared" si="10"/>
        <v>0</v>
      </c>
      <c r="H19" s="9">
        <f t="shared" si="10"/>
        <v>0</v>
      </c>
      <c r="I19" s="9">
        <f t="shared" si="10"/>
        <v>0</v>
      </c>
      <c r="J19" s="9"/>
      <c r="K19" s="9">
        <f t="shared" si="18"/>
        <v>0</v>
      </c>
      <c r="L19" s="9">
        <f t="shared" si="19"/>
        <v>0</v>
      </c>
      <c r="M19" s="9">
        <f t="shared" si="19"/>
        <v>0</v>
      </c>
      <c r="N19" s="9">
        <f t="shared" si="20"/>
        <v>0</v>
      </c>
      <c r="O19" s="9">
        <f t="shared" si="21"/>
        <v>0</v>
      </c>
      <c r="P19" s="9">
        <f t="shared" si="21"/>
        <v>0</v>
      </c>
      <c r="Q19" s="9">
        <f t="shared" si="21"/>
        <v>0</v>
      </c>
      <c r="R19" s="106"/>
      <c r="S19" s="107"/>
      <c r="T19" s="106"/>
      <c r="U19" s="9">
        <f t="shared" si="31"/>
        <v>0</v>
      </c>
      <c r="V19" s="9">
        <f t="shared" si="31"/>
        <v>0</v>
      </c>
      <c r="W19" s="9">
        <f t="shared" si="31"/>
        <v>0</v>
      </c>
      <c r="X19" s="9">
        <f t="shared" si="31"/>
        <v>0</v>
      </c>
      <c r="Y19" s="9">
        <f>Z19+AA19+AB19</f>
        <v>0</v>
      </c>
      <c r="Z19" s="9">
        <f t="shared" ref="Z19:AJ19" si="35">Z30+Z41+Z52+Z63+Z74+Z85+Z96+Z107+Z118+Z129+Z140+Z151</f>
        <v>0</v>
      </c>
      <c r="AA19" s="9">
        <f t="shared" si="35"/>
        <v>0</v>
      </c>
      <c r="AB19" s="9">
        <f t="shared" si="35"/>
        <v>0</v>
      </c>
      <c r="AC19" s="9">
        <f t="shared" si="35"/>
        <v>0</v>
      </c>
      <c r="AD19" s="9">
        <f t="shared" si="35"/>
        <v>0</v>
      </c>
      <c r="AE19" s="9">
        <f t="shared" si="35"/>
        <v>0</v>
      </c>
      <c r="AF19" s="9">
        <f t="shared" si="35"/>
        <v>0</v>
      </c>
      <c r="AG19" s="9">
        <f t="shared" si="35"/>
        <v>0</v>
      </c>
      <c r="AH19" s="9">
        <f t="shared" si="35"/>
        <v>0</v>
      </c>
      <c r="AI19" s="9">
        <f t="shared" si="35"/>
        <v>0</v>
      </c>
      <c r="AJ19" s="36">
        <f t="shared" si="35"/>
        <v>0</v>
      </c>
      <c r="AK19" s="108"/>
      <c r="AL19" s="9">
        <f t="shared" si="33"/>
        <v>0</v>
      </c>
      <c r="AM19" s="9">
        <f t="shared" si="33"/>
        <v>0</v>
      </c>
      <c r="AN19" s="9">
        <f t="shared" si="33"/>
        <v>0</v>
      </c>
      <c r="AO19" s="9">
        <f t="shared" si="33"/>
        <v>0</v>
      </c>
      <c r="AP19" s="9">
        <f t="shared" si="33"/>
        <v>0</v>
      </c>
      <c r="AQ19" s="9">
        <f t="shared" si="33"/>
        <v>0</v>
      </c>
      <c r="AR19" s="9">
        <f t="shared" si="33"/>
        <v>0</v>
      </c>
      <c r="AS19" s="9" t="e">
        <f t="shared" si="33"/>
        <v>#DIV/0!</v>
      </c>
      <c r="AT19" s="7" t="e">
        <f t="shared" si="7"/>
        <v>#DIV/0!</v>
      </c>
      <c r="AU19" s="11">
        <f t="shared" si="25"/>
        <v>0</v>
      </c>
      <c r="AV19" s="22"/>
    </row>
    <row r="20" spans="1:48" s="1" customFormat="1" ht="36.75" customHeight="1">
      <c r="A20" s="26" t="s">
        <v>51</v>
      </c>
      <c r="B20" s="113"/>
      <c r="C20" s="113"/>
      <c r="D20" s="114"/>
      <c r="E20" s="114"/>
      <c r="F20" s="115"/>
      <c r="G20" s="115"/>
      <c r="H20" s="115"/>
      <c r="I20" s="115"/>
      <c r="J20" s="116"/>
      <c r="K20" s="116"/>
      <c r="L20" s="117"/>
      <c r="M20" s="118"/>
      <c r="N20" s="118"/>
      <c r="O20" s="118"/>
      <c r="P20" s="118"/>
      <c r="Q20" s="118"/>
      <c r="R20" s="118"/>
      <c r="S20" s="119"/>
      <c r="T20" s="118"/>
      <c r="U20" s="116"/>
      <c r="V20" s="116"/>
      <c r="W20" s="116"/>
      <c r="X20" s="116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20"/>
      <c r="AK20" s="120"/>
      <c r="AL20" s="113"/>
      <c r="AM20" s="113"/>
      <c r="AN20" s="113"/>
      <c r="AO20" s="113"/>
      <c r="AP20" s="113"/>
      <c r="AQ20" s="113"/>
      <c r="AR20" s="113"/>
      <c r="AS20" s="113"/>
      <c r="AT20" s="121"/>
      <c r="AU20" s="122"/>
      <c r="AV20" s="23"/>
    </row>
    <row r="21" spans="1:48" s="8" customFormat="1" ht="36" customHeight="1">
      <c r="A21" s="44" t="s">
        <v>42</v>
      </c>
      <c r="B21" s="47">
        <f>B22+B23+B24+B29+B30</f>
        <v>0</v>
      </c>
      <c r="C21" s="47">
        <f t="shared" ref="C21:I21" si="36">C22+C23+C24+C29+C30</f>
        <v>0</v>
      </c>
      <c r="D21" s="47">
        <f t="shared" si="36"/>
        <v>0</v>
      </c>
      <c r="E21" s="47">
        <f t="shared" si="36"/>
        <v>0</v>
      </c>
      <c r="F21" s="47">
        <f t="shared" si="36"/>
        <v>0</v>
      </c>
      <c r="G21" s="47">
        <f t="shared" si="36"/>
        <v>0</v>
      </c>
      <c r="H21" s="47">
        <f t="shared" si="36"/>
        <v>0</v>
      </c>
      <c r="I21" s="47">
        <f t="shared" si="36"/>
        <v>0</v>
      </c>
      <c r="J21" s="47"/>
      <c r="K21" s="47">
        <f>K22+K23+K24+K29+K30</f>
        <v>0</v>
      </c>
      <c r="L21" s="47">
        <f t="shared" ref="L21:M21" si="37">L22+L23+L24+L29+L30</f>
        <v>0</v>
      </c>
      <c r="M21" s="47">
        <f t="shared" si="37"/>
        <v>0</v>
      </c>
      <c r="N21" s="47">
        <f>N22+N23+N24+N29+N30</f>
        <v>0</v>
      </c>
      <c r="O21" s="47">
        <f t="shared" ref="O21:P21" si="38">O22+O23+O24+O29+O30</f>
        <v>0</v>
      </c>
      <c r="P21" s="47">
        <f t="shared" si="38"/>
        <v>0</v>
      </c>
      <c r="Q21" s="47">
        <f t="shared" ref="Q21:AC21" si="39">Q22+Q23+Q24+Q29+Q30</f>
        <v>0</v>
      </c>
      <c r="R21" s="47">
        <f>R22+R23+R24+R29+R30</f>
        <v>0</v>
      </c>
      <c r="S21" s="64">
        <f>S22+S23+S24+S29+S30</f>
        <v>0</v>
      </c>
      <c r="T21" s="123">
        <f>T22+T23+T24+T29+T30</f>
        <v>0</v>
      </c>
      <c r="U21" s="47">
        <f t="shared" ref="U21:AA21" si="40">U22+U23+U24+U29+U30</f>
        <v>0</v>
      </c>
      <c r="V21" s="47">
        <f t="shared" si="40"/>
        <v>0</v>
      </c>
      <c r="W21" s="47">
        <f t="shared" si="40"/>
        <v>0</v>
      </c>
      <c r="X21" s="47">
        <f t="shared" si="40"/>
        <v>0</v>
      </c>
      <c r="Y21" s="47">
        <f t="shared" si="40"/>
        <v>0</v>
      </c>
      <c r="Z21" s="47">
        <f t="shared" si="40"/>
        <v>0</v>
      </c>
      <c r="AA21" s="47">
        <f t="shared" si="40"/>
        <v>0</v>
      </c>
      <c r="AB21" s="47">
        <f t="shared" si="39"/>
        <v>0</v>
      </c>
      <c r="AC21" s="47">
        <f t="shared" si="39"/>
        <v>0</v>
      </c>
      <c r="AD21" s="47">
        <f>AD22+AD23+AD24+AD29+AD30</f>
        <v>0</v>
      </c>
      <c r="AE21" s="47">
        <f t="shared" ref="AE21:AQ21" si="41">AE22+AE23+AE24+AE29+AE30</f>
        <v>0</v>
      </c>
      <c r="AF21" s="47">
        <f t="shared" si="41"/>
        <v>0</v>
      </c>
      <c r="AG21" s="47">
        <f t="shared" si="41"/>
        <v>0</v>
      </c>
      <c r="AH21" s="47">
        <f t="shared" si="41"/>
        <v>0</v>
      </c>
      <c r="AI21" s="47">
        <f>AI22+AI23+AI24+AI29+AI30</f>
        <v>0</v>
      </c>
      <c r="AJ21" s="49">
        <f>AJ22+AJ23+AJ24+AJ29+AJ30</f>
        <v>0</v>
      </c>
      <c r="AK21" s="49">
        <f t="shared" si="41"/>
        <v>0</v>
      </c>
      <c r="AL21" s="47">
        <f t="shared" si="41"/>
        <v>0</v>
      </c>
      <c r="AM21" s="47">
        <f t="shared" si="41"/>
        <v>0</v>
      </c>
      <c r="AN21" s="47">
        <f t="shared" si="41"/>
        <v>0</v>
      </c>
      <c r="AO21" s="47">
        <f t="shared" si="41"/>
        <v>0</v>
      </c>
      <c r="AP21" s="47">
        <f t="shared" si="41"/>
        <v>0</v>
      </c>
      <c r="AQ21" s="47">
        <f t="shared" si="41"/>
        <v>0</v>
      </c>
      <c r="AR21" s="47">
        <f>AR22+AR23+AR24+AR29+AR30</f>
        <v>0</v>
      </c>
      <c r="AS21" s="47" t="e">
        <f t="shared" ref="AS21:AS27" si="42">O21/D21</f>
        <v>#DIV/0!</v>
      </c>
      <c r="AT21" s="47">
        <f>AT22+AT23+AT24+AT29+AT30</f>
        <v>0</v>
      </c>
      <c r="AU21" s="47">
        <f>AU22+AU23+AU24+AU29+AU30</f>
        <v>0</v>
      </c>
    </row>
    <row r="22" spans="1:48" s="10" customFormat="1" ht="15.75">
      <c r="A22" s="6" t="s">
        <v>43</v>
      </c>
      <c r="B22" s="16"/>
      <c r="C22" s="16"/>
      <c r="D22" s="17"/>
      <c r="E22" s="16"/>
      <c r="F22" s="28"/>
      <c r="G22" s="29"/>
      <c r="H22" s="11"/>
      <c r="I22" s="11"/>
      <c r="J22" s="9"/>
      <c r="K22" s="9">
        <f>L22+M22</f>
        <v>0</v>
      </c>
      <c r="L22" s="7">
        <f>O22+AL22+AP22+AQ22+AR22</f>
        <v>0</v>
      </c>
      <c r="M22" s="9"/>
      <c r="N22" s="9">
        <f>O22+P22</f>
        <v>0</v>
      </c>
      <c r="O22" s="16">
        <f>Q22+U22+V22+W22+Y22+AC22+AE22+AF22+AG22+AH22+AJ22+AK22+AM22+AN22+AO22</f>
        <v>0</v>
      </c>
      <c r="P22" s="9">
        <f>M22</f>
        <v>0</v>
      </c>
      <c r="Q22" s="16"/>
      <c r="R22" s="16"/>
      <c r="S22" s="65"/>
      <c r="T22" s="58">
        <f>O22-R22-S22</f>
        <v>0</v>
      </c>
      <c r="U22" s="16"/>
      <c r="V22" s="16"/>
      <c r="W22" s="16"/>
      <c r="X22" s="16">
        <f>Y22+Z22+AA22</f>
        <v>0</v>
      </c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35"/>
      <c r="AK22" s="35"/>
      <c r="AL22" s="9"/>
      <c r="AM22" s="16"/>
      <c r="AN22" s="16"/>
      <c r="AO22" s="16"/>
      <c r="AP22" s="16"/>
      <c r="AQ22" s="16"/>
      <c r="AR22" s="16"/>
      <c r="AS22" s="9" t="e">
        <f t="shared" si="42"/>
        <v>#DIV/0!</v>
      </c>
      <c r="AT22" s="7"/>
      <c r="AU22" s="18"/>
    </row>
    <row r="23" spans="1:48" s="10" customFormat="1" ht="15.75">
      <c r="A23" s="6" t="s">
        <v>44</v>
      </c>
      <c r="B23" s="16"/>
      <c r="C23" s="16"/>
      <c r="D23" s="17"/>
      <c r="E23" s="16"/>
      <c r="F23" s="28"/>
      <c r="G23" s="29"/>
      <c r="H23" s="11"/>
      <c r="I23" s="11"/>
      <c r="J23" s="9"/>
      <c r="K23" s="9">
        <f>L23+M23</f>
        <v>0</v>
      </c>
      <c r="L23" s="7">
        <f>O23+AL23+AP23+AQ23+AR23</f>
        <v>0</v>
      </c>
      <c r="M23" s="9"/>
      <c r="N23" s="9">
        <f>O23+P23</f>
        <v>0</v>
      </c>
      <c r="O23" s="16">
        <f>Q23+U23+V23+W23+Y23+AC23+AE23+AF23+AG23+AH23+AJ23+AK23+AM23+AN23+AO23</f>
        <v>0</v>
      </c>
      <c r="P23" s="9">
        <f>M23</f>
        <v>0</v>
      </c>
      <c r="Q23" s="16"/>
      <c r="R23" s="16"/>
      <c r="S23" s="65"/>
      <c r="T23" s="58">
        <f>O23-R23-S23</f>
        <v>0</v>
      </c>
      <c r="U23" s="16"/>
      <c r="V23" s="16"/>
      <c r="W23" s="16"/>
      <c r="X23" s="16">
        <f>Y23+Z23+AA23</f>
        <v>0</v>
      </c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35"/>
      <c r="AK23" s="35"/>
      <c r="AL23" s="9"/>
      <c r="AM23" s="16"/>
      <c r="AN23" s="16"/>
      <c r="AO23" s="16"/>
      <c r="AP23" s="16"/>
      <c r="AQ23" s="16"/>
      <c r="AR23" s="16"/>
      <c r="AS23" s="9" t="e">
        <f t="shared" si="42"/>
        <v>#DIV/0!</v>
      </c>
      <c r="AT23" s="7"/>
      <c r="AU23" s="24"/>
    </row>
    <row r="24" spans="1:48" s="10" customFormat="1" ht="30" customHeight="1">
      <c r="A24" s="44" t="s">
        <v>45</v>
      </c>
      <c r="B24" s="45">
        <f t="shared" ref="B24:L24" si="43">B25+B26+B27+B28</f>
        <v>0</v>
      </c>
      <c r="C24" s="45">
        <f t="shared" si="43"/>
        <v>0</v>
      </c>
      <c r="D24" s="45">
        <f t="shared" si="43"/>
        <v>0</v>
      </c>
      <c r="E24" s="45">
        <f t="shared" si="43"/>
        <v>0</v>
      </c>
      <c r="F24" s="45">
        <f t="shared" si="43"/>
        <v>0</v>
      </c>
      <c r="G24" s="45">
        <f t="shared" si="43"/>
        <v>0</v>
      </c>
      <c r="H24" s="45">
        <f t="shared" si="43"/>
        <v>0</v>
      </c>
      <c r="I24" s="45">
        <f t="shared" si="43"/>
        <v>0</v>
      </c>
      <c r="J24" s="45">
        <f t="shared" si="43"/>
        <v>0</v>
      </c>
      <c r="K24" s="45">
        <f t="shared" si="43"/>
        <v>0</v>
      </c>
      <c r="L24" s="45">
        <f t="shared" si="43"/>
        <v>0</v>
      </c>
      <c r="M24" s="45">
        <f t="shared" ref="M24" si="44">M25+M26+M27+M28</f>
        <v>0</v>
      </c>
      <c r="N24" s="45">
        <f t="shared" ref="N24:P24" si="45">N25+N26+N27+N28</f>
        <v>0</v>
      </c>
      <c r="O24" s="45">
        <f>O25+O26+O27+O28</f>
        <v>0</v>
      </c>
      <c r="P24" s="45">
        <f t="shared" si="45"/>
        <v>0</v>
      </c>
      <c r="Q24" s="45">
        <f>Q25+Q26+Q27+Q28</f>
        <v>0</v>
      </c>
      <c r="R24" s="45">
        <f t="shared" ref="R24:V24" si="46">R25+R26+R27+R28</f>
        <v>0</v>
      </c>
      <c r="S24" s="66">
        <f t="shared" si="46"/>
        <v>0</v>
      </c>
      <c r="T24" s="124">
        <f t="shared" si="46"/>
        <v>0</v>
      </c>
      <c r="U24" s="45">
        <f t="shared" si="46"/>
        <v>0</v>
      </c>
      <c r="V24" s="45">
        <f t="shared" si="46"/>
        <v>0</v>
      </c>
      <c r="W24" s="45">
        <f>W25+W26+W27+W28</f>
        <v>0</v>
      </c>
      <c r="X24" s="45">
        <f t="shared" ref="X24:AT24" si="47">X25+X26+X27+X28</f>
        <v>0</v>
      </c>
      <c r="Y24" s="45">
        <f t="shared" si="47"/>
        <v>0</v>
      </c>
      <c r="Z24" s="45">
        <f t="shared" si="47"/>
        <v>0</v>
      </c>
      <c r="AA24" s="45">
        <f t="shared" si="47"/>
        <v>0</v>
      </c>
      <c r="AB24" s="45">
        <f t="shared" si="47"/>
        <v>0</v>
      </c>
      <c r="AC24" s="45">
        <f t="shared" si="47"/>
        <v>0</v>
      </c>
      <c r="AD24" s="45">
        <f t="shared" si="47"/>
        <v>0</v>
      </c>
      <c r="AE24" s="45">
        <f t="shared" si="47"/>
        <v>0</v>
      </c>
      <c r="AF24" s="45">
        <f t="shared" si="47"/>
        <v>0</v>
      </c>
      <c r="AG24" s="45">
        <f t="shared" si="47"/>
        <v>0</v>
      </c>
      <c r="AH24" s="45">
        <f>AH25+AH26+AH27+AH28</f>
        <v>0</v>
      </c>
      <c r="AI24" s="45">
        <f t="shared" si="47"/>
        <v>0</v>
      </c>
      <c r="AJ24" s="46">
        <f>AJ25+AJ26+AJ27+AJ28</f>
        <v>0</v>
      </c>
      <c r="AK24" s="46">
        <f t="shared" si="47"/>
        <v>0</v>
      </c>
      <c r="AL24" s="45">
        <f t="shared" si="47"/>
        <v>0</v>
      </c>
      <c r="AM24" s="45">
        <f t="shared" si="47"/>
        <v>0</v>
      </c>
      <c r="AN24" s="45">
        <f t="shared" si="47"/>
        <v>0</v>
      </c>
      <c r="AO24" s="45">
        <f t="shared" si="47"/>
        <v>0</v>
      </c>
      <c r="AP24" s="45">
        <f t="shared" si="47"/>
        <v>0</v>
      </c>
      <c r="AQ24" s="45">
        <f t="shared" si="47"/>
        <v>0</v>
      </c>
      <c r="AR24" s="45">
        <f>O24-AB24+AC24-AL24-AM24-AN24-AI24</f>
        <v>0</v>
      </c>
      <c r="AS24" s="45" t="e">
        <f t="shared" si="42"/>
        <v>#DIV/0!</v>
      </c>
      <c r="AT24" s="47">
        <f t="shared" si="47"/>
        <v>0</v>
      </c>
      <c r="AU24" s="45">
        <f t="shared" ref="AU24" si="48">AU25+AU26+AU27+AU28</f>
        <v>0</v>
      </c>
    </row>
    <row r="25" spans="1:48" s="10" customFormat="1" ht="30.75" customHeight="1">
      <c r="A25" s="6" t="s">
        <v>46</v>
      </c>
      <c r="B25" s="16"/>
      <c r="C25" s="16"/>
      <c r="D25" s="17"/>
      <c r="E25" s="16"/>
      <c r="F25" s="28"/>
      <c r="G25" s="29"/>
      <c r="H25" s="11"/>
      <c r="I25" s="11"/>
      <c r="J25" s="9"/>
      <c r="K25" s="9">
        <f t="shared" ref="K25:K30" si="49">L25+M25</f>
        <v>0</v>
      </c>
      <c r="L25" s="7">
        <f t="shared" ref="L25:L30" si="50">O25+AL25+AP25+AQ25+AR25</f>
        <v>0</v>
      </c>
      <c r="M25" s="16"/>
      <c r="N25" s="9">
        <f t="shared" ref="N25:N30" si="51">O25+P25</f>
        <v>0</v>
      </c>
      <c r="O25" s="16">
        <f t="shared" ref="O25:O29" si="52">Q25+U25+V25+W25+Y25+AC25+AE25+AF25+AG25+AH25+AJ25+AK25+AM25+AN25+AO25</f>
        <v>0</v>
      </c>
      <c r="P25" s="9">
        <f t="shared" ref="P25:P30" si="53">M25</f>
        <v>0</v>
      </c>
      <c r="Q25" s="16"/>
      <c r="R25" s="16"/>
      <c r="S25" s="65"/>
      <c r="T25" s="58">
        <f t="shared" ref="T25:T29" si="54">O25-R25-S25</f>
        <v>0</v>
      </c>
      <c r="U25" s="16"/>
      <c r="V25" s="16"/>
      <c r="W25" s="16"/>
      <c r="X25" s="16">
        <f t="shared" ref="X25:X30" si="55">Y25+Z25+AA25</f>
        <v>0</v>
      </c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35"/>
      <c r="AK25" s="35"/>
      <c r="AL25" s="9"/>
      <c r="AM25" s="16"/>
      <c r="AN25" s="16"/>
      <c r="AO25" s="16"/>
      <c r="AP25" s="16"/>
      <c r="AQ25" s="16"/>
      <c r="AR25" s="16"/>
      <c r="AS25" s="9" t="e">
        <f t="shared" si="42"/>
        <v>#DIV/0!</v>
      </c>
      <c r="AT25" s="7"/>
      <c r="AU25" s="18"/>
    </row>
    <row r="26" spans="1:48" s="10" customFormat="1" ht="31.5">
      <c r="A26" s="6" t="s">
        <v>47</v>
      </c>
      <c r="B26" s="16"/>
      <c r="C26" s="16"/>
      <c r="D26" s="17"/>
      <c r="E26" s="16"/>
      <c r="F26" s="28"/>
      <c r="G26" s="29"/>
      <c r="H26" s="11"/>
      <c r="I26" s="11"/>
      <c r="J26" s="9"/>
      <c r="K26" s="9">
        <f t="shared" si="49"/>
        <v>0</v>
      </c>
      <c r="L26" s="7">
        <f t="shared" si="50"/>
        <v>0</v>
      </c>
      <c r="M26" s="16"/>
      <c r="N26" s="9">
        <f t="shared" si="51"/>
        <v>0</v>
      </c>
      <c r="O26" s="16">
        <f t="shared" si="52"/>
        <v>0</v>
      </c>
      <c r="P26" s="9">
        <f t="shared" si="53"/>
        <v>0</v>
      </c>
      <c r="Q26" s="16"/>
      <c r="R26" s="16"/>
      <c r="S26" s="65"/>
      <c r="T26" s="58">
        <f t="shared" si="54"/>
        <v>0</v>
      </c>
      <c r="U26" s="16"/>
      <c r="V26" s="16"/>
      <c r="W26" s="16"/>
      <c r="X26" s="16">
        <f t="shared" si="55"/>
        <v>0</v>
      </c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35"/>
      <c r="AK26" s="35"/>
      <c r="AL26" s="9"/>
      <c r="AM26" s="16"/>
      <c r="AN26" s="16"/>
      <c r="AO26" s="16"/>
      <c r="AP26" s="16"/>
      <c r="AQ26" s="16"/>
      <c r="AR26" s="16"/>
      <c r="AS26" s="9" t="e">
        <f>O26/D26</f>
        <v>#DIV/0!</v>
      </c>
      <c r="AT26" s="7"/>
      <c r="AU26" s="18"/>
    </row>
    <row r="27" spans="1:48" s="33" customFormat="1" ht="51" customHeight="1">
      <c r="A27" s="60" t="s">
        <v>82</v>
      </c>
      <c r="B27" s="38"/>
      <c r="C27" s="38"/>
      <c r="D27" s="39"/>
      <c r="E27" s="38"/>
      <c r="F27" s="40"/>
      <c r="G27" s="41"/>
      <c r="H27" s="30"/>
      <c r="I27" s="30"/>
      <c r="J27" s="31"/>
      <c r="K27" s="31">
        <f>L27+M27</f>
        <v>0</v>
      </c>
      <c r="L27" s="32">
        <f t="shared" si="50"/>
        <v>0</v>
      </c>
      <c r="M27" s="31"/>
      <c r="N27" s="31">
        <f t="shared" si="51"/>
        <v>0</v>
      </c>
      <c r="O27" s="34">
        <f t="shared" si="52"/>
        <v>0</v>
      </c>
      <c r="P27" s="31">
        <f t="shared" si="53"/>
        <v>0</v>
      </c>
      <c r="Q27" s="38"/>
      <c r="R27" s="39"/>
      <c r="S27" s="112"/>
      <c r="T27" s="42">
        <f t="shared" si="54"/>
        <v>0</v>
      </c>
      <c r="U27" s="38"/>
      <c r="V27" s="38"/>
      <c r="W27" s="38"/>
      <c r="X27" s="38">
        <f t="shared" si="55"/>
        <v>0</v>
      </c>
      <c r="Y27" s="38"/>
      <c r="Z27" s="38"/>
      <c r="AA27" s="38"/>
      <c r="AB27" s="38"/>
      <c r="AC27" s="38"/>
      <c r="AD27" s="38"/>
      <c r="AE27" s="38"/>
      <c r="AF27" s="38"/>
      <c r="AG27" s="38"/>
      <c r="AH27" s="42"/>
      <c r="AI27" s="31"/>
      <c r="AJ27" s="36"/>
      <c r="AK27" s="36"/>
      <c r="AL27" s="38"/>
      <c r="AM27" s="38"/>
      <c r="AN27" s="38"/>
      <c r="AO27" s="38"/>
      <c r="AP27" s="38"/>
      <c r="AQ27" s="38"/>
      <c r="AR27" s="31"/>
      <c r="AS27" s="9" t="e">
        <f t="shared" si="42"/>
        <v>#DIV/0!</v>
      </c>
      <c r="AT27" s="43"/>
    </row>
    <row r="28" spans="1:48" s="10" customFormat="1" ht="15.75">
      <c r="A28" s="6" t="s">
        <v>48</v>
      </c>
      <c r="B28" s="16"/>
      <c r="C28" s="16"/>
      <c r="D28" s="17"/>
      <c r="E28" s="16"/>
      <c r="F28" s="28"/>
      <c r="G28" s="29"/>
      <c r="H28" s="11"/>
      <c r="I28" s="11"/>
      <c r="J28" s="9"/>
      <c r="K28" s="9">
        <f t="shared" si="49"/>
        <v>0</v>
      </c>
      <c r="L28" s="7">
        <f t="shared" si="50"/>
        <v>0</v>
      </c>
      <c r="M28" s="16"/>
      <c r="N28" s="9">
        <f t="shared" si="51"/>
        <v>0</v>
      </c>
      <c r="O28" s="16">
        <f t="shared" si="52"/>
        <v>0</v>
      </c>
      <c r="P28" s="9">
        <f t="shared" si="53"/>
        <v>0</v>
      </c>
      <c r="Q28" s="16"/>
      <c r="R28" s="16"/>
      <c r="S28" s="65"/>
      <c r="T28" s="58">
        <f t="shared" si="54"/>
        <v>0</v>
      </c>
      <c r="U28" s="16"/>
      <c r="V28" s="16"/>
      <c r="W28" s="16"/>
      <c r="X28" s="16">
        <f t="shared" si="55"/>
        <v>0</v>
      </c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35"/>
      <c r="AK28" s="35"/>
      <c r="AL28" s="9"/>
      <c r="AM28" s="16"/>
      <c r="AN28" s="16"/>
      <c r="AO28" s="16"/>
      <c r="AP28" s="16"/>
      <c r="AQ28" s="16"/>
      <c r="AR28" s="16"/>
      <c r="AS28" s="9" t="e">
        <f>O28/D28</f>
        <v>#DIV/0!</v>
      </c>
      <c r="AT28" s="7"/>
      <c r="AU28" s="24"/>
    </row>
    <row r="29" spans="1:48" s="10" customFormat="1" ht="31.5">
      <c r="A29" s="6" t="s">
        <v>49</v>
      </c>
      <c r="B29" s="16"/>
      <c r="C29" s="17"/>
      <c r="D29" s="17"/>
      <c r="E29" s="16"/>
      <c r="F29" s="28"/>
      <c r="G29" s="29"/>
      <c r="H29" s="11"/>
      <c r="I29" s="11"/>
      <c r="J29" s="9"/>
      <c r="K29" s="9">
        <f t="shared" si="49"/>
        <v>0</v>
      </c>
      <c r="L29" s="7">
        <f>O29+AL29+AP29+AQ29+AR29</f>
        <v>0</v>
      </c>
      <c r="M29" s="9"/>
      <c r="N29" s="9">
        <f t="shared" si="51"/>
        <v>0</v>
      </c>
      <c r="O29" s="16">
        <f t="shared" si="52"/>
        <v>0</v>
      </c>
      <c r="P29" s="9">
        <f t="shared" si="53"/>
        <v>0</v>
      </c>
      <c r="Q29" s="16"/>
      <c r="R29" s="16"/>
      <c r="S29" s="65"/>
      <c r="T29" s="58">
        <f t="shared" si="54"/>
        <v>0</v>
      </c>
      <c r="U29" s="16"/>
      <c r="V29" s="16"/>
      <c r="W29" s="16"/>
      <c r="X29" s="16">
        <f t="shared" si="55"/>
        <v>0</v>
      </c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35"/>
      <c r="AK29" s="35"/>
      <c r="AL29" s="9"/>
      <c r="AM29" s="16"/>
      <c r="AN29" s="16"/>
      <c r="AO29" s="16"/>
      <c r="AP29" s="16"/>
      <c r="AQ29" s="16"/>
      <c r="AR29" s="16"/>
      <c r="AS29" s="9" t="e">
        <f>O29/D29</f>
        <v>#DIV/0!</v>
      </c>
      <c r="AT29" s="7"/>
      <c r="AU29" s="18"/>
    </row>
    <row r="30" spans="1:48" s="10" customFormat="1" ht="31.5">
      <c r="A30" s="6" t="s">
        <v>50</v>
      </c>
      <c r="B30" s="16"/>
      <c r="C30" s="17"/>
      <c r="D30" s="17"/>
      <c r="E30" s="16"/>
      <c r="F30" s="28"/>
      <c r="G30" s="29"/>
      <c r="H30" s="11"/>
      <c r="I30" s="11"/>
      <c r="J30" s="9"/>
      <c r="K30" s="9">
        <f t="shared" si="49"/>
        <v>0</v>
      </c>
      <c r="L30" s="7">
        <f t="shared" si="50"/>
        <v>0</v>
      </c>
      <c r="M30" s="9"/>
      <c r="N30" s="9">
        <f t="shared" si="51"/>
        <v>0</v>
      </c>
      <c r="O30" s="16">
        <f>Q30+U30+V30+W30+Y30+AC30+AE30+AF30+AG30+AH30+AJ30+AK30+AM30+AN30+AO30</f>
        <v>0</v>
      </c>
      <c r="P30" s="9">
        <f t="shared" si="53"/>
        <v>0</v>
      </c>
      <c r="Q30" s="16"/>
      <c r="R30" s="9"/>
      <c r="S30" s="125"/>
      <c r="T30" s="58">
        <f>O30-R30-S30</f>
        <v>0</v>
      </c>
      <c r="U30" s="16"/>
      <c r="V30" s="16"/>
      <c r="W30" s="16"/>
      <c r="X30" s="16">
        <f t="shared" si="55"/>
        <v>0</v>
      </c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35"/>
      <c r="AK30" s="35"/>
      <c r="AL30" s="9"/>
      <c r="AM30" s="16"/>
      <c r="AN30" s="16"/>
      <c r="AO30" s="16"/>
      <c r="AP30" s="16"/>
      <c r="AQ30" s="16"/>
      <c r="AR30" s="16"/>
      <c r="AS30" s="9" t="e">
        <f>O30/D30</f>
        <v>#DIV/0!</v>
      </c>
      <c r="AT30" s="7"/>
      <c r="AU30" s="18"/>
    </row>
    <row r="31" spans="1:48" s="1" customFormat="1" ht="32.25" customHeight="1">
      <c r="A31" s="27" t="s">
        <v>52</v>
      </c>
      <c r="B31" s="113"/>
      <c r="C31" s="113"/>
      <c r="D31" s="114"/>
      <c r="E31" s="114"/>
      <c r="F31" s="126"/>
      <c r="G31" s="126"/>
      <c r="H31" s="126"/>
      <c r="I31" s="126"/>
      <c r="J31" s="127"/>
      <c r="K31" s="116"/>
      <c r="L31" s="117"/>
      <c r="M31" s="118"/>
      <c r="N31" s="118"/>
      <c r="O31" s="118"/>
      <c r="P31" s="118"/>
      <c r="Q31" s="118"/>
      <c r="R31" s="118"/>
      <c r="S31" s="118"/>
      <c r="T31" s="118"/>
      <c r="U31" s="116"/>
      <c r="V31" s="116"/>
      <c r="W31" s="116"/>
      <c r="X31" s="116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21"/>
      <c r="AU31" s="122"/>
    </row>
    <row r="32" spans="1:48" s="8" customFormat="1" ht="36" customHeight="1">
      <c r="A32" s="44" t="s">
        <v>42</v>
      </c>
      <c r="B32" s="47">
        <f>B33+B34+B35+B40+B41</f>
        <v>0</v>
      </c>
      <c r="C32" s="47">
        <f t="shared" ref="C32:I32" si="56">C33+C34+C35+C40+C41</f>
        <v>0</v>
      </c>
      <c r="D32" s="47">
        <f t="shared" si="56"/>
        <v>0</v>
      </c>
      <c r="E32" s="47">
        <f t="shared" si="56"/>
        <v>0</v>
      </c>
      <c r="F32" s="47">
        <f t="shared" si="56"/>
        <v>0</v>
      </c>
      <c r="G32" s="47">
        <f t="shared" si="56"/>
        <v>0</v>
      </c>
      <c r="H32" s="47">
        <f t="shared" si="56"/>
        <v>0</v>
      </c>
      <c r="I32" s="47">
        <f t="shared" si="56"/>
        <v>0</v>
      </c>
      <c r="J32" s="47"/>
      <c r="K32" s="47">
        <f>K33+K34+K35+K40+K41</f>
        <v>0</v>
      </c>
      <c r="L32" s="47">
        <f t="shared" ref="L32:M32" si="57">L33+L34+L35+L40+L41</f>
        <v>0</v>
      </c>
      <c r="M32" s="47">
        <f t="shared" si="57"/>
        <v>0</v>
      </c>
      <c r="N32" s="47">
        <f>N33+N34+N35+N40+N41</f>
        <v>0</v>
      </c>
      <c r="O32" s="47">
        <f t="shared" ref="O32:Q32" si="58">O33+O34+O35+O40+O41</f>
        <v>0</v>
      </c>
      <c r="P32" s="47">
        <f t="shared" si="58"/>
        <v>0</v>
      </c>
      <c r="Q32" s="47">
        <f t="shared" si="58"/>
        <v>0</v>
      </c>
      <c r="R32" s="47">
        <f>R33+R34+R35+R40+R41</f>
        <v>0</v>
      </c>
      <c r="S32" s="48">
        <f>S33+S34+S35+S40+S41</f>
        <v>0</v>
      </c>
      <c r="T32" s="47">
        <f>T33+T34+T35+T40+T41</f>
        <v>0</v>
      </c>
      <c r="U32" s="47">
        <f t="shared" ref="U32:AC32" si="59">U33+U34+U35+U40+U41</f>
        <v>0</v>
      </c>
      <c r="V32" s="47">
        <f t="shared" si="59"/>
        <v>0</v>
      </c>
      <c r="W32" s="47">
        <f t="shared" si="59"/>
        <v>0</v>
      </c>
      <c r="X32" s="47">
        <f t="shared" si="59"/>
        <v>0</v>
      </c>
      <c r="Y32" s="47">
        <f t="shared" si="59"/>
        <v>0</v>
      </c>
      <c r="Z32" s="47">
        <f t="shared" si="59"/>
        <v>0</v>
      </c>
      <c r="AA32" s="47">
        <f t="shared" si="59"/>
        <v>0</v>
      </c>
      <c r="AB32" s="47">
        <f t="shared" si="59"/>
        <v>0</v>
      </c>
      <c r="AC32" s="47">
        <f t="shared" si="59"/>
        <v>0</v>
      </c>
      <c r="AD32" s="47">
        <f>AD33+AD34+AD35+AD40+AD41</f>
        <v>0</v>
      </c>
      <c r="AE32" s="47">
        <f t="shared" ref="AE32:AH32" si="60">AE33+AE34+AE35+AE40+AE41</f>
        <v>0</v>
      </c>
      <c r="AF32" s="47">
        <f t="shared" si="60"/>
        <v>0</v>
      </c>
      <c r="AG32" s="47">
        <f t="shared" si="60"/>
        <v>0</v>
      </c>
      <c r="AH32" s="47">
        <f t="shared" si="60"/>
        <v>0</v>
      </c>
      <c r="AI32" s="47">
        <f>AI33+AI34+AI35+AI40+AI41</f>
        <v>0</v>
      </c>
      <c r="AJ32" s="47">
        <f>AJ33+AJ34+AJ35+AJ40+AJ41</f>
        <v>0</v>
      </c>
      <c r="AK32" s="47">
        <f t="shared" ref="AK32:AQ32" si="61">AK33+AK34+AK35+AK40+AK41</f>
        <v>0</v>
      </c>
      <c r="AL32" s="47">
        <f t="shared" si="61"/>
        <v>0</v>
      </c>
      <c r="AM32" s="47">
        <f t="shared" si="61"/>
        <v>0</v>
      </c>
      <c r="AN32" s="47">
        <f t="shared" si="61"/>
        <v>0</v>
      </c>
      <c r="AO32" s="47">
        <f t="shared" si="61"/>
        <v>0</v>
      </c>
      <c r="AP32" s="47">
        <f t="shared" si="61"/>
        <v>0</v>
      </c>
      <c r="AQ32" s="47">
        <f t="shared" si="61"/>
        <v>0</v>
      </c>
      <c r="AR32" s="47">
        <f>AR33+AR34+AR35+AR40+AR41</f>
        <v>0</v>
      </c>
      <c r="AS32" s="47" t="e">
        <f t="shared" ref="AS32:AS38" si="62">O32/D32</f>
        <v>#DIV/0!</v>
      </c>
      <c r="AT32" s="47">
        <f>AT33+AT34+AT35+AT40+AT41</f>
        <v>0</v>
      </c>
      <c r="AU32" s="47">
        <f>AU33+AU34+AU35+AU40+AU41</f>
        <v>0</v>
      </c>
    </row>
    <row r="33" spans="1:47" s="10" customFormat="1" ht="15.75">
      <c r="A33" s="6" t="s">
        <v>43</v>
      </c>
      <c r="B33" s="16"/>
      <c r="C33" s="16"/>
      <c r="D33" s="17"/>
      <c r="E33" s="16"/>
      <c r="F33" s="28"/>
      <c r="G33" s="29"/>
      <c r="H33" s="11"/>
      <c r="I33" s="11"/>
      <c r="J33" s="9"/>
      <c r="K33" s="9">
        <f>L33+M33</f>
        <v>0</v>
      </c>
      <c r="L33" s="7">
        <f>O33+AL33+AP33+AQ33+AR33</f>
        <v>0</v>
      </c>
      <c r="M33" s="9"/>
      <c r="N33" s="9">
        <f>O33+P33</f>
        <v>0</v>
      </c>
      <c r="O33" s="16">
        <f>Q33+U33+V33+W33+Y33+AC33+AE33+AF33+AG33+AH33+AJ33+AK33+AM33+AN33+AO33</f>
        <v>0</v>
      </c>
      <c r="P33" s="9">
        <f>M33</f>
        <v>0</v>
      </c>
      <c r="Q33" s="16"/>
      <c r="R33" s="16"/>
      <c r="S33" s="37"/>
      <c r="T33" s="58">
        <f>O33-R33-S33</f>
        <v>0</v>
      </c>
      <c r="U33" s="16"/>
      <c r="V33" s="16"/>
      <c r="W33" s="16"/>
      <c r="X33" s="16">
        <f>Y33+Z33+AA33</f>
        <v>0</v>
      </c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53"/>
      <c r="AK33" s="53"/>
      <c r="AL33" s="9"/>
      <c r="AM33" s="16"/>
      <c r="AN33" s="16"/>
      <c r="AO33" s="16"/>
      <c r="AP33" s="16"/>
      <c r="AQ33" s="16"/>
      <c r="AR33" s="16"/>
      <c r="AS33" s="9" t="e">
        <f t="shared" si="62"/>
        <v>#DIV/0!</v>
      </c>
      <c r="AT33" s="7"/>
      <c r="AU33" s="61"/>
    </row>
    <row r="34" spans="1:47" s="10" customFormat="1" ht="15.75">
      <c r="A34" s="6" t="s">
        <v>44</v>
      </c>
      <c r="B34" s="16"/>
      <c r="C34" s="16"/>
      <c r="D34" s="17"/>
      <c r="E34" s="16"/>
      <c r="F34" s="28"/>
      <c r="G34" s="29"/>
      <c r="H34" s="11"/>
      <c r="I34" s="11"/>
      <c r="J34" s="9"/>
      <c r="K34" s="9">
        <f>L34+M34</f>
        <v>0</v>
      </c>
      <c r="L34" s="7">
        <f>O34+AL34+AP34+AQ34+AR34</f>
        <v>0</v>
      </c>
      <c r="M34" s="9"/>
      <c r="N34" s="9">
        <f>O34+P34</f>
        <v>0</v>
      </c>
      <c r="O34" s="16">
        <f>Q34+U34+V34+W34+Y34+AC34+AE34+AF34+AG34+AH34+AJ34+AK34+AM34+AN34+AO34</f>
        <v>0</v>
      </c>
      <c r="P34" s="9">
        <f>M34</f>
        <v>0</v>
      </c>
      <c r="Q34" s="16"/>
      <c r="R34" s="16"/>
      <c r="S34" s="37"/>
      <c r="T34" s="58">
        <f>O34-R34-S34</f>
        <v>0</v>
      </c>
      <c r="U34" s="16"/>
      <c r="V34" s="16"/>
      <c r="W34" s="16"/>
      <c r="X34" s="16">
        <f>Y34+Z34+AA34</f>
        <v>0</v>
      </c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53"/>
      <c r="AK34" s="53"/>
      <c r="AL34" s="9"/>
      <c r="AM34" s="16"/>
      <c r="AN34" s="16"/>
      <c r="AO34" s="16"/>
      <c r="AP34" s="16"/>
      <c r="AQ34" s="16"/>
      <c r="AR34" s="16"/>
      <c r="AS34" s="9" t="e">
        <f t="shared" si="62"/>
        <v>#DIV/0!</v>
      </c>
      <c r="AT34" s="7"/>
      <c r="AU34" s="62"/>
    </row>
    <row r="35" spans="1:47" s="10" customFormat="1" ht="30" customHeight="1">
      <c r="A35" s="44" t="s">
        <v>45</v>
      </c>
      <c r="B35" s="50">
        <f t="shared" ref="B35:L35" si="63">B36+B37+B38+B39</f>
        <v>0</v>
      </c>
      <c r="C35" s="50">
        <f t="shared" si="63"/>
        <v>0</v>
      </c>
      <c r="D35" s="50">
        <f t="shared" si="63"/>
        <v>0</v>
      </c>
      <c r="E35" s="50">
        <f t="shared" si="63"/>
        <v>0</v>
      </c>
      <c r="F35" s="50">
        <f t="shared" si="63"/>
        <v>0</v>
      </c>
      <c r="G35" s="50">
        <f t="shared" si="63"/>
        <v>0</v>
      </c>
      <c r="H35" s="50">
        <f t="shared" si="63"/>
        <v>0</v>
      </c>
      <c r="I35" s="50">
        <f t="shared" si="63"/>
        <v>0</v>
      </c>
      <c r="J35" s="50">
        <f t="shared" si="63"/>
        <v>0</v>
      </c>
      <c r="K35" s="50">
        <f t="shared" si="63"/>
        <v>0</v>
      </c>
      <c r="L35" s="50">
        <f t="shared" si="63"/>
        <v>0</v>
      </c>
      <c r="M35" s="50">
        <f t="shared" ref="M35:N35" si="64">M36+M37+M38+M39</f>
        <v>0</v>
      </c>
      <c r="N35" s="50">
        <f t="shared" si="64"/>
        <v>0</v>
      </c>
      <c r="O35" s="50">
        <f>O36+O37+O38+O39</f>
        <v>0</v>
      </c>
      <c r="P35" s="50">
        <f t="shared" ref="P35" si="65">P36+P37+P38+P39</f>
        <v>0</v>
      </c>
      <c r="Q35" s="50">
        <f>Q36+Q37+Q38+Q39</f>
        <v>0</v>
      </c>
      <c r="R35" s="50">
        <f t="shared" ref="R35:V35" si="66">R36+R37+R38+R39</f>
        <v>0</v>
      </c>
      <c r="S35" s="51">
        <f t="shared" si="66"/>
        <v>0</v>
      </c>
      <c r="T35" s="128">
        <f t="shared" si="66"/>
        <v>0</v>
      </c>
      <c r="U35" s="50">
        <f t="shared" si="66"/>
        <v>0</v>
      </c>
      <c r="V35" s="50">
        <f t="shared" si="66"/>
        <v>0</v>
      </c>
      <c r="W35" s="50">
        <f>W36+W37+W38+W39</f>
        <v>0</v>
      </c>
      <c r="X35" s="50">
        <f t="shared" ref="X35:AG35" si="67">X36+X37+X38+X39</f>
        <v>0</v>
      </c>
      <c r="Y35" s="50">
        <f t="shared" si="67"/>
        <v>0</v>
      </c>
      <c r="Z35" s="50">
        <f t="shared" si="67"/>
        <v>0</v>
      </c>
      <c r="AA35" s="50">
        <f t="shared" si="67"/>
        <v>0</v>
      </c>
      <c r="AB35" s="50">
        <f t="shared" si="67"/>
        <v>0</v>
      </c>
      <c r="AC35" s="50">
        <f t="shared" si="67"/>
        <v>0</v>
      </c>
      <c r="AD35" s="50">
        <f t="shared" si="67"/>
        <v>0</v>
      </c>
      <c r="AE35" s="50">
        <f t="shared" si="67"/>
        <v>0</v>
      </c>
      <c r="AF35" s="50">
        <f t="shared" si="67"/>
        <v>0</v>
      </c>
      <c r="AG35" s="50">
        <f t="shared" si="67"/>
        <v>0</v>
      </c>
      <c r="AH35" s="50">
        <f>AH36+AH37+AH38+AH39</f>
        <v>0</v>
      </c>
      <c r="AI35" s="50">
        <f t="shared" ref="AI35" si="68">AI36+AI37+AI38+AI39</f>
        <v>0</v>
      </c>
      <c r="AJ35" s="52">
        <f>AJ36+AJ37+AJ38+AJ39</f>
        <v>0</v>
      </c>
      <c r="AK35" s="52">
        <f t="shared" ref="AK35:AQ35" si="69">AK36+AK37+AK38+AK39</f>
        <v>0</v>
      </c>
      <c r="AL35" s="50">
        <f t="shared" si="69"/>
        <v>0</v>
      </c>
      <c r="AM35" s="50">
        <f t="shared" si="69"/>
        <v>0</v>
      </c>
      <c r="AN35" s="50">
        <f t="shared" si="69"/>
        <v>0</v>
      </c>
      <c r="AO35" s="50">
        <f t="shared" si="69"/>
        <v>0</v>
      </c>
      <c r="AP35" s="50">
        <f t="shared" si="69"/>
        <v>0</v>
      </c>
      <c r="AQ35" s="50">
        <f t="shared" si="69"/>
        <v>0</v>
      </c>
      <c r="AR35" s="50">
        <f>O35-AB35+AC35-AL35-AM35-AN35-AI35</f>
        <v>0</v>
      </c>
      <c r="AS35" s="50" t="e">
        <f t="shared" si="62"/>
        <v>#DIV/0!</v>
      </c>
      <c r="AT35" s="47">
        <f>AT36+AT37+AT38+AT39</f>
        <v>0</v>
      </c>
      <c r="AU35" s="50">
        <f t="shared" ref="AU35" si="70">AU36+AU37+AU38+AU39</f>
        <v>0</v>
      </c>
    </row>
    <row r="36" spans="1:47" s="10" customFormat="1" ht="15.75">
      <c r="A36" s="6" t="s">
        <v>46</v>
      </c>
      <c r="B36" s="16"/>
      <c r="C36" s="16"/>
      <c r="D36" s="17"/>
      <c r="E36" s="16"/>
      <c r="F36" s="28"/>
      <c r="G36" s="29"/>
      <c r="H36" s="11"/>
      <c r="I36" s="11"/>
      <c r="J36" s="9"/>
      <c r="K36" s="9">
        <f t="shared" ref="K36:K41" si="71">L36+M36</f>
        <v>0</v>
      </c>
      <c r="L36" s="7">
        <f t="shared" ref="L36:L39" si="72">O36+AL36+AP36+AQ36+AR36</f>
        <v>0</v>
      </c>
      <c r="M36" s="16"/>
      <c r="N36" s="9">
        <f t="shared" ref="N36:N41" si="73">O36+P36</f>
        <v>0</v>
      </c>
      <c r="O36" s="16">
        <f t="shared" ref="O36:O40" si="74">Q36+U36+V36+W36+Y36+AC36+AE36+AF36+AG36+AH36+AJ36+AK36+AM36+AN36+AO36</f>
        <v>0</v>
      </c>
      <c r="P36" s="9">
        <f t="shared" ref="P36:P41" si="75">M36</f>
        <v>0</v>
      </c>
      <c r="Q36" s="16"/>
      <c r="R36" s="16"/>
      <c r="S36" s="37"/>
      <c r="T36" s="58">
        <f t="shared" ref="T36:T40" si="76">O36-R36-S36</f>
        <v>0</v>
      </c>
      <c r="U36" s="16"/>
      <c r="V36" s="16"/>
      <c r="W36" s="16"/>
      <c r="X36" s="16">
        <f t="shared" ref="X36:X41" si="77">Y36+Z36+AA36</f>
        <v>0</v>
      </c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53"/>
      <c r="AK36" s="53"/>
      <c r="AL36" s="9"/>
      <c r="AM36" s="16"/>
      <c r="AN36" s="16"/>
      <c r="AO36" s="16"/>
      <c r="AP36" s="16"/>
      <c r="AQ36" s="16"/>
      <c r="AR36" s="16"/>
      <c r="AS36" s="9" t="e">
        <f>O36/D36</f>
        <v>#DIV/0!</v>
      </c>
      <c r="AT36" s="7"/>
      <c r="AU36" s="61"/>
    </row>
    <row r="37" spans="1:47" s="10" customFormat="1" ht="31.5">
      <c r="A37" s="6" t="s">
        <v>47</v>
      </c>
      <c r="B37" s="16"/>
      <c r="C37" s="16"/>
      <c r="D37" s="17"/>
      <c r="E37" s="16"/>
      <c r="F37" s="28"/>
      <c r="G37" s="29"/>
      <c r="H37" s="11"/>
      <c r="I37" s="11"/>
      <c r="J37" s="9"/>
      <c r="K37" s="9">
        <f t="shared" si="71"/>
        <v>0</v>
      </c>
      <c r="L37" s="7">
        <f t="shared" si="72"/>
        <v>0</v>
      </c>
      <c r="M37" s="16"/>
      <c r="N37" s="9">
        <f t="shared" si="73"/>
        <v>0</v>
      </c>
      <c r="O37" s="16">
        <f t="shared" si="74"/>
        <v>0</v>
      </c>
      <c r="P37" s="9">
        <f t="shared" si="75"/>
        <v>0</v>
      </c>
      <c r="Q37" s="16"/>
      <c r="R37" s="16"/>
      <c r="S37" s="37"/>
      <c r="T37" s="58">
        <f t="shared" si="76"/>
        <v>0</v>
      </c>
      <c r="U37" s="16"/>
      <c r="V37" s="16"/>
      <c r="W37" s="16"/>
      <c r="X37" s="16">
        <f t="shared" si="77"/>
        <v>0</v>
      </c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53"/>
      <c r="AK37" s="53"/>
      <c r="AL37" s="9"/>
      <c r="AM37" s="16"/>
      <c r="AN37" s="16"/>
      <c r="AO37" s="16"/>
      <c r="AP37" s="16"/>
      <c r="AQ37" s="16"/>
      <c r="AR37" s="16"/>
      <c r="AS37" s="9" t="e">
        <f t="shared" si="62"/>
        <v>#DIV/0!</v>
      </c>
      <c r="AT37" s="7"/>
      <c r="AU37" s="61"/>
    </row>
    <row r="38" spans="1:47" s="10" customFormat="1" ht="51" customHeight="1">
      <c r="A38" s="138" t="s">
        <v>85</v>
      </c>
      <c r="B38" s="54"/>
      <c r="C38" s="54"/>
      <c r="D38" s="55"/>
      <c r="E38" s="54"/>
      <c r="F38" s="56"/>
      <c r="G38" s="57"/>
      <c r="H38" s="11"/>
      <c r="I38" s="11"/>
      <c r="J38" s="9"/>
      <c r="K38" s="9">
        <f t="shared" si="71"/>
        <v>0</v>
      </c>
      <c r="L38" s="7">
        <f t="shared" si="72"/>
        <v>0</v>
      </c>
      <c r="M38" s="9"/>
      <c r="N38" s="9">
        <f t="shared" si="73"/>
        <v>0</v>
      </c>
      <c r="O38" s="16">
        <f t="shared" si="74"/>
        <v>0</v>
      </c>
      <c r="P38" s="9">
        <f t="shared" si="75"/>
        <v>0</v>
      </c>
      <c r="Q38" s="54"/>
      <c r="R38" s="55"/>
      <c r="S38" s="54"/>
      <c r="T38" s="58">
        <f t="shared" si="76"/>
        <v>0</v>
      </c>
      <c r="U38" s="54"/>
      <c r="V38" s="54"/>
      <c r="W38" s="54"/>
      <c r="X38" s="54">
        <f t="shared" si="77"/>
        <v>0</v>
      </c>
      <c r="Y38" s="54"/>
      <c r="Z38" s="54"/>
      <c r="AA38" s="54"/>
      <c r="AB38" s="54"/>
      <c r="AC38" s="54"/>
      <c r="AD38" s="54"/>
      <c r="AE38" s="54"/>
      <c r="AF38" s="54"/>
      <c r="AG38" s="54"/>
      <c r="AH38" s="58"/>
      <c r="AI38" s="9"/>
      <c r="AJ38" s="9"/>
      <c r="AK38" s="9"/>
      <c r="AL38" s="54"/>
      <c r="AM38" s="54"/>
      <c r="AN38" s="54"/>
      <c r="AO38" s="54"/>
      <c r="AP38" s="54"/>
      <c r="AQ38" s="54"/>
      <c r="AR38" s="9"/>
      <c r="AS38" s="9" t="e">
        <f t="shared" si="62"/>
        <v>#DIV/0!</v>
      </c>
      <c r="AT38" s="63"/>
    </row>
    <row r="39" spans="1:47" s="10" customFormat="1" ht="15.75">
      <c r="A39" s="6" t="s">
        <v>48</v>
      </c>
      <c r="B39" s="16"/>
      <c r="C39" s="16"/>
      <c r="D39" s="17"/>
      <c r="E39" s="16"/>
      <c r="F39" s="28"/>
      <c r="G39" s="29"/>
      <c r="H39" s="11"/>
      <c r="I39" s="11"/>
      <c r="J39" s="9"/>
      <c r="K39" s="9">
        <f t="shared" si="71"/>
        <v>0</v>
      </c>
      <c r="L39" s="7">
        <f t="shared" si="72"/>
        <v>0</v>
      </c>
      <c r="M39" s="16"/>
      <c r="N39" s="9">
        <f t="shared" si="73"/>
        <v>0</v>
      </c>
      <c r="O39" s="16">
        <f t="shared" si="74"/>
        <v>0</v>
      </c>
      <c r="P39" s="9">
        <f t="shared" si="75"/>
        <v>0</v>
      </c>
      <c r="Q39" s="16"/>
      <c r="R39" s="16"/>
      <c r="S39" s="37"/>
      <c r="T39" s="58">
        <f t="shared" si="76"/>
        <v>0</v>
      </c>
      <c r="U39" s="16"/>
      <c r="V39" s="16"/>
      <c r="W39" s="16"/>
      <c r="X39" s="16">
        <f t="shared" si="77"/>
        <v>0</v>
      </c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53"/>
      <c r="AK39" s="53"/>
      <c r="AL39" s="9"/>
      <c r="AM39" s="16"/>
      <c r="AN39" s="16"/>
      <c r="AO39" s="16"/>
      <c r="AP39" s="16"/>
      <c r="AQ39" s="16"/>
      <c r="AR39" s="16"/>
      <c r="AS39" s="9" t="e">
        <f>O39/D39</f>
        <v>#DIV/0!</v>
      </c>
      <c r="AT39" s="7"/>
      <c r="AU39" s="62"/>
    </row>
    <row r="40" spans="1:47" s="10" customFormat="1" ht="31.5">
      <c r="A40" s="6" t="s">
        <v>49</v>
      </c>
      <c r="B40" s="16"/>
      <c r="C40" s="17"/>
      <c r="D40" s="17"/>
      <c r="E40" s="16"/>
      <c r="F40" s="28"/>
      <c r="G40" s="29"/>
      <c r="H40" s="11"/>
      <c r="I40" s="11"/>
      <c r="J40" s="9"/>
      <c r="K40" s="9">
        <f t="shared" si="71"/>
        <v>0</v>
      </c>
      <c r="L40" s="7">
        <f>O40+AL40+AP40+AQ40+AR40</f>
        <v>0</v>
      </c>
      <c r="M40" s="9"/>
      <c r="N40" s="9">
        <f t="shared" si="73"/>
        <v>0</v>
      </c>
      <c r="O40" s="16">
        <f t="shared" si="74"/>
        <v>0</v>
      </c>
      <c r="P40" s="9">
        <f t="shared" si="75"/>
        <v>0</v>
      </c>
      <c r="Q40" s="16"/>
      <c r="R40" s="16"/>
      <c r="S40" s="37"/>
      <c r="T40" s="58">
        <f t="shared" si="76"/>
        <v>0</v>
      </c>
      <c r="U40" s="16"/>
      <c r="V40" s="16"/>
      <c r="W40" s="16"/>
      <c r="X40" s="16">
        <f t="shared" si="77"/>
        <v>0</v>
      </c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53"/>
      <c r="AK40" s="53"/>
      <c r="AL40" s="9"/>
      <c r="AM40" s="16"/>
      <c r="AN40" s="16"/>
      <c r="AO40" s="16"/>
      <c r="AP40" s="16"/>
      <c r="AQ40" s="16"/>
      <c r="AR40" s="16"/>
      <c r="AS40" s="9" t="e">
        <f>O40/D40</f>
        <v>#DIV/0!</v>
      </c>
      <c r="AT40" s="7"/>
      <c r="AU40" s="61"/>
    </row>
    <row r="41" spans="1:47" s="10" customFormat="1" ht="31.5">
      <c r="A41" s="6" t="s">
        <v>50</v>
      </c>
      <c r="B41" s="16"/>
      <c r="C41" s="17"/>
      <c r="D41" s="17"/>
      <c r="E41" s="16"/>
      <c r="F41" s="28"/>
      <c r="G41" s="29"/>
      <c r="H41" s="11"/>
      <c r="I41" s="11"/>
      <c r="J41" s="9"/>
      <c r="K41" s="9">
        <f t="shared" si="71"/>
        <v>0</v>
      </c>
      <c r="L41" s="7">
        <f t="shared" ref="L41" si="78">O41+AL41+AP41+AQ41+AR41</f>
        <v>0</v>
      </c>
      <c r="M41" s="9"/>
      <c r="N41" s="9">
        <f t="shared" si="73"/>
        <v>0</v>
      </c>
      <c r="O41" s="16">
        <f>Q41+U41+V41+W41+Y41+AC41+AE41+AF41+AG41+AH41+AJ41+AK41+AM41+AN41+AO41</f>
        <v>0</v>
      </c>
      <c r="P41" s="9">
        <f t="shared" si="75"/>
        <v>0</v>
      </c>
      <c r="Q41" s="16"/>
      <c r="R41" s="9"/>
      <c r="S41" s="9"/>
      <c r="T41" s="58">
        <f>O41-R41-S41</f>
        <v>0</v>
      </c>
      <c r="U41" s="16"/>
      <c r="V41" s="16"/>
      <c r="W41" s="16"/>
      <c r="X41" s="16">
        <f t="shared" si="77"/>
        <v>0</v>
      </c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53"/>
      <c r="AK41" s="53"/>
      <c r="AL41" s="9"/>
      <c r="AM41" s="16"/>
      <c r="AN41" s="16"/>
      <c r="AO41" s="16"/>
      <c r="AP41" s="16"/>
      <c r="AQ41" s="16"/>
      <c r="AR41" s="16"/>
      <c r="AS41" s="9" t="e">
        <f>O41/D41</f>
        <v>#DIV/0!</v>
      </c>
      <c r="AT41" s="7"/>
      <c r="AU41" s="61"/>
    </row>
    <row r="42" spans="1:47" s="1" customFormat="1" ht="36" customHeight="1">
      <c r="A42" s="27" t="s">
        <v>53</v>
      </c>
      <c r="B42" s="113"/>
      <c r="C42" s="113"/>
      <c r="D42" s="114"/>
      <c r="E42" s="114"/>
      <c r="F42" s="126"/>
      <c r="G42" s="126"/>
      <c r="H42" s="126"/>
      <c r="I42" s="126"/>
      <c r="J42" s="129"/>
      <c r="K42" s="116"/>
      <c r="L42" s="117"/>
      <c r="M42" s="118"/>
      <c r="N42" s="118"/>
      <c r="O42" s="118"/>
      <c r="P42" s="118"/>
      <c r="Q42" s="118"/>
      <c r="R42" s="118"/>
      <c r="S42" s="118"/>
      <c r="T42" s="118"/>
      <c r="U42" s="116"/>
      <c r="V42" s="116"/>
      <c r="W42" s="116"/>
      <c r="X42" s="116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21"/>
      <c r="AU42" s="122"/>
    </row>
    <row r="43" spans="1:47" s="12" customFormat="1" ht="15.75">
      <c r="A43" s="44" t="s">
        <v>42</v>
      </c>
      <c r="B43" s="47">
        <f>B44+B45+B46+B51+B52</f>
        <v>0</v>
      </c>
      <c r="C43" s="47">
        <f t="shared" ref="C43:I43" si="79">C44+C45+C46+C51+C52</f>
        <v>0</v>
      </c>
      <c r="D43" s="47">
        <f t="shared" si="79"/>
        <v>0</v>
      </c>
      <c r="E43" s="47">
        <f t="shared" si="79"/>
        <v>0</v>
      </c>
      <c r="F43" s="47">
        <f t="shared" si="79"/>
        <v>0</v>
      </c>
      <c r="G43" s="47">
        <f t="shared" si="79"/>
        <v>0</v>
      </c>
      <c r="H43" s="47">
        <f t="shared" si="79"/>
        <v>0</v>
      </c>
      <c r="I43" s="47">
        <f t="shared" si="79"/>
        <v>0</v>
      </c>
      <c r="J43" s="47"/>
      <c r="K43" s="47">
        <f>K44+K45+K46+K51+K52</f>
        <v>0</v>
      </c>
      <c r="L43" s="47">
        <f t="shared" ref="L43:M43" si="80">L44+L45+L46+L51+L52</f>
        <v>0</v>
      </c>
      <c r="M43" s="47">
        <f t="shared" si="80"/>
        <v>0</v>
      </c>
      <c r="N43" s="47">
        <f>N44+N45+N46+N51+N52</f>
        <v>0</v>
      </c>
      <c r="O43" s="47">
        <f t="shared" ref="O43:Q43" si="81">O44+O45+O46+O51+O52</f>
        <v>0</v>
      </c>
      <c r="P43" s="47">
        <f t="shared" si="81"/>
        <v>0</v>
      </c>
      <c r="Q43" s="47">
        <f t="shared" si="81"/>
        <v>0</v>
      </c>
      <c r="R43" s="47">
        <f>R44+R45+R46+R51+R52</f>
        <v>0</v>
      </c>
      <c r="S43" s="48">
        <f>S44+S45+S46+S51+S52</f>
        <v>0</v>
      </c>
      <c r="T43" s="47">
        <f>T44+T45+T46+T51+T52</f>
        <v>0</v>
      </c>
      <c r="U43" s="47">
        <f t="shared" ref="U43:AC43" si="82">U44+U45+U46+U51+U52</f>
        <v>0</v>
      </c>
      <c r="V43" s="47">
        <f t="shared" si="82"/>
        <v>0</v>
      </c>
      <c r="W43" s="47">
        <f t="shared" si="82"/>
        <v>0</v>
      </c>
      <c r="X43" s="47">
        <f t="shared" si="82"/>
        <v>0</v>
      </c>
      <c r="Y43" s="47">
        <f t="shared" si="82"/>
        <v>0</v>
      </c>
      <c r="Z43" s="47">
        <f t="shared" si="82"/>
        <v>0</v>
      </c>
      <c r="AA43" s="47">
        <f t="shared" si="82"/>
        <v>0</v>
      </c>
      <c r="AB43" s="47">
        <f t="shared" si="82"/>
        <v>0</v>
      </c>
      <c r="AC43" s="47">
        <f t="shared" si="82"/>
        <v>0</v>
      </c>
      <c r="AD43" s="47">
        <f>AD44+AD45+AD46+AD51+AD52</f>
        <v>0</v>
      </c>
      <c r="AE43" s="47">
        <f t="shared" ref="AE43:AH43" si="83">AE44+AE45+AE46+AE51+AE52</f>
        <v>0</v>
      </c>
      <c r="AF43" s="47">
        <f t="shared" si="83"/>
        <v>0</v>
      </c>
      <c r="AG43" s="47">
        <f t="shared" si="83"/>
        <v>0</v>
      </c>
      <c r="AH43" s="47">
        <f t="shared" si="83"/>
        <v>0</v>
      </c>
      <c r="AI43" s="47">
        <f>AI44+AI45+AI46+AI51+AI52</f>
        <v>0</v>
      </c>
      <c r="AJ43" s="47">
        <f>AJ44+AJ45+AJ46+AJ51+AJ52</f>
        <v>0</v>
      </c>
      <c r="AK43" s="47">
        <f t="shared" ref="AK43:AQ43" si="84">AK44+AK45+AK46+AK51+AK52</f>
        <v>0</v>
      </c>
      <c r="AL43" s="47">
        <f t="shared" si="84"/>
        <v>0</v>
      </c>
      <c r="AM43" s="47">
        <f t="shared" si="84"/>
        <v>0</v>
      </c>
      <c r="AN43" s="47">
        <f t="shared" si="84"/>
        <v>0</v>
      </c>
      <c r="AO43" s="47">
        <f t="shared" si="84"/>
        <v>0</v>
      </c>
      <c r="AP43" s="47">
        <f t="shared" si="84"/>
        <v>0</v>
      </c>
      <c r="AQ43" s="47">
        <f t="shared" si="84"/>
        <v>0</v>
      </c>
      <c r="AR43" s="47">
        <f>AR44+AR45+AR46+AR51+AR52</f>
        <v>0</v>
      </c>
      <c r="AS43" s="47" t="e">
        <f t="shared" ref="AS43:AS49" si="85">O43/D43</f>
        <v>#DIV/0!</v>
      </c>
      <c r="AT43" s="47">
        <f>AT44+AT45+AT46+AT51+AT52</f>
        <v>0</v>
      </c>
      <c r="AU43" s="47">
        <f>AU44+AU45+AU46+AU51+AU52</f>
        <v>0</v>
      </c>
    </row>
    <row r="44" spans="1:47" s="13" customFormat="1" ht="15.75">
      <c r="A44" s="6" t="s">
        <v>43</v>
      </c>
      <c r="B44" s="16"/>
      <c r="C44" s="16"/>
      <c r="D44" s="17"/>
      <c r="E44" s="16"/>
      <c r="F44" s="28"/>
      <c r="G44" s="29"/>
      <c r="H44" s="11"/>
      <c r="I44" s="11"/>
      <c r="J44" s="9"/>
      <c r="K44" s="9">
        <f>L44+M44</f>
        <v>0</v>
      </c>
      <c r="L44" s="7">
        <f>O44+AL44+AP44+AQ44+AR44</f>
        <v>0</v>
      </c>
      <c r="M44" s="9"/>
      <c r="N44" s="9">
        <f>O44+P44</f>
        <v>0</v>
      </c>
      <c r="O44" s="16">
        <f>Q44+U44+V44+W44+Y44+AC44+AE44+AF44+AG44+AH44+AJ44+AK44+AM44+AN44+AO44</f>
        <v>0</v>
      </c>
      <c r="P44" s="9">
        <f>M44</f>
        <v>0</v>
      </c>
      <c r="Q44" s="16"/>
      <c r="R44" s="16"/>
      <c r="S44" s="37"/>
      <c r="T44" s="58">
        <f>O44-R44-S44</f>
        <v>0</v>
      </c>
      <c r="U44" s="16"/>
      <c r="V44" s="16"/>
      <c r="W44" s="16"/>
      <c r="X44" s="16">
        <f>Y44+Z44+AA44</f>
        <v>0</v>
      </c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53"/>
      <c r="AK44" s="53"/>
      <c r="AL44" s="9"/>
      <c r="AM44" s="16"/>
      <c r="AN44" s="16"/>
      <c r="AO44" s="16"/>
      <c r="AP44" s="16"/>
      <c r="AQ44" s="16"/>
      <c r="AR44" s="16"/>
      <c r="AS44" s="9" t="e">
        <f t="shared" si="85"/>
        <v>#DIV/0!</v>
      </c>
      <c r="AT44" s="7"/>
      <c r="AU44" s="61"/>
    </row>
    <row r="45" spans="1:47" s="13" customFormat="1" ht="15.75">
      <c r="A45" s="6" t="s">
        <v>44</v>
      </c>
      <c r="B45" s="16"/>
      <c r="C45" s="16"/>
      <c r="D45" s="17"/>
      <c r="E45" s="16"/>
      <c r="F45" s="28"/>
      <c r="G45" s="29"/>
      <c r="H45" s="11"/>
      <c r="I45" s="11"/>
      <c r="J45" s="9"/>
      <c r="K45" s="9">
        <f>L45+M45</f>
        <v>0</v>
      </c>
      <c r="L45" s="7">
        <f>O45+AL45+AP45+AQ45+AR45</f>
        <v>0</v>
      </c>
      <c r="M45" s="9"/>
      <c r="N45" s="9">
        <f>O45+P45</f>
        <v>0</v>
      </c>
      <c r="O45" s="16">
        <f>Q45+U45+V45+W45+Y45+AC45+AE45+AF45+AG45+AH45+AJ45+AK45+AM45+AN45+AO45</f>
        <v>0</v>
      </c>
      <c r="P45" s="9">
        <f>M45</f>
        <v>0</v>
      </c>
      <c r="Q45" s="16"/>
      <c r="R45" s="16"/>
      <c r="S45" s="37"/>
      <c r="T45" s="58">
        <f>O45-R45-S45</f>
        <v>0</v>
      </c>
      <c r="U45" s="16"/>
      <c r="V45" s="16"/>
      <c r="W45" s="16"/>
      <c r="X45" s="16">
        <f>Y45+Z45+AA45</f>
        <v>0</v>
      </c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53"/>
      <c r="AK45" s="53"/>
      <c r="AL45" s="9"/>
      <c r="AM45" s="16"/>
      <c r="AN45" s="16"/>
      <c r="AO45" s="16"/>
      <c r="AP45" s="16"/>
      <c r="AQ45" s="16"/>
      <c r="AR45" s="16"/>
      <c r="AS45" s="9" t="e">
        <f t="shared" si="85"/>
        <v>#DIV/0!</v>
      </c>
      <c r="AT45" s="7"/>
      <c r="AU45" s="62"/>
    </row>
    <row r="46" spans="1:47" s="13" customFormat="1" ht="25.5" customHeight="1">
      <c r="A46" s="44" t="s">
        <v>45</v>
      </c>
      <c r="B46" s="50">
        <f t="shared" ref="B46:L46" si="86">B47+B48+B49+B50</f>
        <v>0</v>
      </c>
      <c r="C46" s="50">
        <f t="shared" si="86"/>
        <v>0</v>
      </c>
      <c r="D46" s="50">
        <f t="shared" si="86"/>
        <v>0</v>
      </c>
      <c r="E46" s="50">
        <f t="shared" si="86"/>
        <v>0</v>
      </c>
      <c r="F46" s="50">
        <f t="shared" si="86"/>
        <v>0</v>
      </c>
      <c r="G46" s="50">
        <f t="shared" si="86"/>
        <v>0</v>
      </c>
      <c r="H46" s="50">
        <f t="shared" si="86"/>
        <v>0</v>
      </c>
      <c r="I46" s="50">
        <f t="shared" si="86"/>
        <v>0</v>
      </c>
      <c r="J46" s="50">
        <f t="shared" si="86"/>
        <v>0</v>
      </c>
      <c r="K46" s="50">
        <f t="shared" si="86"/>
        <v>0</v>
      </c>
      <c r="L46" s="50">
        <f t="shared" si="86"/>
        <v>0</v>
      </c>
      <c r="M46" s="50">
        <f t="shared" ref="M46:N46" si="87">M47+M48+M49+M50</f>
        <v>0</v>
      </c>
      <c r="N46" s="50">
        <f t="shared" si="87"/>
        <v>0</v>
      </c>
      <c r="O46" s="50">
        <f>O47+O48+O49+O50</f>
        <v>0</v>
      </c>
      <c r="P46" s="50">
        <f t="shared" ref="P46" si="88">P47+P48+P49+P50</f>
        <v>0</v>
      </c>
      <c r="Q46" s="50">
        <f>Q47+Q48+Q49+Q50</f>
        <v>0</v>
      </c>
      <c r="R46" s="50">
        <f t="shared" ref="R46:V46" si="89">R47+R48+R49+R50</f>
        <v>0</v>
      </c>
      <c r="S46" s="51">
        <f t="shared" si="89"/>
        <v>0</v>
      </c>
      <c r="T46" s="128">
        <f t="shared" si="89"/>
        <v>0</v>
      </c>
      <c r="U46" s="50">
        <f t="shared" si="89"/>
        <v>0</v>
      </c>
      <c r="V46" s="50">
        <f t="shared" si="89"/>
        <v>0</v>
      </c>
      <c r="W46" s="50">
        <f>W47+W48+W49+W50</f>
        <v>0</v>
      </c>
      <c r="X46" s="50">
        <f t="shared" ref="X46:AG46" si="90">X47+X48+X49+X50</f>
        <v>0</v>
      </c>
      <c r="Y46" s="50">
        <f t="shared" si="90"/>
        <v>0</v>
      </c>
      <c r="Z46" s="50">
        <f t="shared" si="90"/>
        <v>0</v>
      </c>
      <c r="AA46" s="50">
        <f t="shared" si="90"/>
        <v>0</v>
      </c>
      <c r="AB46" s="50">
        <f t="shared" si="90"/>
        <v>0</v>
      </c>
      <c r="AC46" s="50">
        <f t="shared" si="90"/>
        <v>0</v>
      </c>
      <c r="AD46" s="50">
        <f t="shared" si="90"/>
        <v>0</v>
      </c>
      <c r="AE46" s="50">
        <f t="shared" si="90"/>
        <v>0</v>
      </c>
      <c r="AF46" s="50">
        <f t="shared" si="90"/>
        <v>0</v>
      </c>
      <c r="AG46" s="50">
        <f t="shared" si="90"/>
        <v>0</v>
      </c>
      <c r="AH46" s="50">
        <f>AH47+AH48+AH49+AH50</f>
        <v>0</v>
      </c>
      <c r="AI46" s="50">
        <f t="shared" ref="AI46" si="91">AI47+AI48+AI49+AI50</f>
        <v>0</v>
      </c>
      <c r="AJ46" s="52">
        <f>AJ47+AJ48+AJ49+AJ50</f>
        <v>0</v>
      </c>
      <c r="AK46" s="52">
        <f t="shared" ref="AK46:AQ46" si="92">AK47+AK48+AK49+AK50</f>
        <v>0</v>
      </c>
      <c r="AL46" s="50">
        <f t="shared" si="92"/>
        <v>0</v>
      </c>
      <c r="AM46" s="50">
        <f t="shared" si="92"/>
        <v>0</v>
      </c>
      <c r="AN46" s="50">
        <f t="shared" si="92"/>
        <v>0</v>
      </c>
      <c r="AO46" s="50">
        <f t="shared" si="92"/>
        <v>0</v>
      </c>
      <c r="AP46" s="50">
        <f t="shared" si="92"/>
        <v>0</v>
      </c>
      <c r="AQ46" s="50">
        <f t="shared" si="92"/>
        <v>0</v>
      </c>
      <c r="AR46" s="50">
        <f>O46-AB46+AC46-AL46-AM46-AN46-AI46</f>
        <v>0</v>
      </c>
      <c r="AS46" s="50" t="e">
        <f t="shared" si="85"/>
        <v>#DIV/0!</v>
      </c>
      <c r="AT46" s="47">
        <f t="shared" ref="AT46:AU46" si="93">AT47+AT48+AT49+AT50</f>
        <v>0</v>
      </c>
      <c r="AU46" s="50">
        <f t="shared" si="93"/>
        <v>0</v>
      </c>
    </row>
    <row r="47" spans="1:47" s="13" customFormat="1" ht="15.75">
      <c r="A47" s="6" t="s">
        <v>46</v>
      </c>
      <c r="B47" s="16"/>
      <c r="C47" s="16"/>
      <c r="D47" s="17"/>
      <c r="E47" s="16"/>
      <c r="F47" s="28"/>
      <c r="G47" s="29"/>
      <c r="H47" s="11"/>
      <c r="I47" s="11"/>
      <c r="J47" s="9"/>
      <c r="K47" s="9">
        <f t="shared" ref="K47:K52" si="94">L47+M47</f>
        <v>0</v>
      </c>
      <c r="L47" s="7">
        <f t="shared" ref="L47:L50" si="95">O47+AL47+AP47+AQ47+AR47</f>
        <v>0</v>
      </c>
      <c r="M47" s="16"/>
      <c r="N47" s="9">
        <f t="shared" ref="N47:N52" si="96">O47+P47</f>
        <v>0</v>
      </c>
      <c r="O47" s="16">
        <f t="shared" ref="O47:O51" si="97">Q47+U47+V47+W47+Y47+AC47+AE47+AF47+AG47+AH47+AJ47+AK47+AM47+AN47+AO47</f>
        <v>0</v>
      </c>
      <c r="P47" s="9">
        <f t="shared" ref="P47:P52" si="98">M47</f>
        <v>0</v>
      </c>
      <c r="Q47" s="16"/>
      <c r="R47" s="16"/>
      <c r="S47" s="37"/>
      <c r="T47" s="58">
        <f t="shared" ref="T47:T51" si="99">O47-R47-S47</f>
        <v>0</v>
      </c>
      <c r="U47" s="16"/>
      <c r="V47" s="16"/>
      <c r="W47" s="16"/>
      <c r="X47" s="16">
        <f t="shared" ref="X47:X52" si="100">Y47+Z47+AA47</f>
        <v>0</v>
      </c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53"/>
      <c r="AK47" s="53"/>
      <c r="AL47" s="9"/>
      <c r="AM47" s="16"/>
      <c r="AN47" s="16"/>
      <c r="AO47" s="16"/>
      <c r="AP47" s="16"/>
      <c r="AQ47" s="16"/>
      <c r="AR47" s="16"/>
      <c r="AS47" s="9" t="e">
        <f t="shared" si="85"/>
        <v>#DIV/0!</v>
      </c>
      <c r="AT47" s="7"/>
      <c r="AU47" s="61"/>
    </row>
    <row r="48" spans="1:47" s="13" customFormat="1" ht="31.5">
      <c r="A48" s="6" t="s">
        <v>47</v>
      </c>
      <c r="B48" s="16"/>
      <c r="C48" s="16"/>
      <c r="D48" s="17"/>
      <c r="E48" s="16"/>
      <c r="F48" s="28"/>
      <c r="G48" s="29"/>
      <c r="H48" s="11"/>
      <c r="I48" s="11"/>
      <c r="J48" s="9"/>
      <c r="K48" s="9">
        <f t="shared" si="94"/>
        <v>0</v>
      </c>
      <c r="L48" s="7">
        <f t="shared" si="95"/>
        <v>0</v>
      </c>
      <c r="M48" s="16"/>
      <c r="N48" s="9">
        <f t="shared" si="96"/>
        <v>0</v>
      </c>
      <c r="O48" s="16">
        <f t="shared" si="97"/>
        <v>0</v>
      </c>
      <c r="P48" s="9">
        <f t="shared" si="98"/>
        <v>0</v>
      </c>
      <c r="Q48" s="16"/>
      <c r="R48" s="16"/>
      <c r="S48" s="37"/>
      <c r="T48" s="58">
        <f t="shared" si="99"/>
        <v>0</v>
      </c>
      <c r="U48" s="16"/>
      <c r="V48" s="16"/>
      <c r="W48" s="16"/>
      <c r="X48" s="16">
        <f t="shared" si="100"/>
        <v>0</v>
      </c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53"/>
      <c r="AK48" s="53"/>
      <c r="AL48" s="9"/>
      <c r="AM48" s="16"/>
      <c r="AN48" s="16"/>
      <c r="AO48" s="16"/>
      <c r="AP48" s="16"/>
      <c r="AQ48" s="16"/>
      <c r="AR48" s="16"/>
      <c r="AS48" s="9" t="e">
        <f t="shared" si="85"/>
        <v>#DIV/0!</v>
      </c>
      <c r="AT48" s="7"/>
      <c r="AU48" s="61"/>
    </row>
    <row r="49" spans="1:47" s="10" customFormat="1" ht="51" customHeight="1">
      <c r="A49" s="138" t="s">
        <v>85</v>
      </c>
      <c r="B49" s="54"/>
      <c r="C49" s="54"/>
      <c r="D49" s="55"/>
      <c r="E49" s="54"/>
      <c r="F49" s="56"/>
      <c r="G49" s="57"/>
      <c r="H49" s="11"/>
      <c r="I49" s="11"/>
      <c r="J49" s="9"/>
      <c r="K49" s="9">
        <f t="shared" si="94"/>
        <v>0</v>
      </c>
      <c r="L49" s="7">
        <f t="shared" si="95"/>
        <v>0</v>
      </c>
      <c r="M49" s="9"/>
      <c r="N49" s="9">
        <f t="shared" si="96"/>
        <v>0</v>
      </c>
      <c r="O49" s="16">
        <f t="shared" si="97"/>
        <v>0</v>
      </c>
      <c r="P49" s="9">
        <f t="shared" si="98"/>
        <v>0</v>
      </c>
      <c r="Q49" s="54"/>
      <c r="R49" s="55"/>
      <c r="S49" s="54"/>
      <c r="T49" s="58">
        <f t="shared" si="99"/>
        <v>0</v>
      </c>
      <c r="U49" s="54"/>
      <c r="V49" s="54"/>
      <c r="W49" s="54"/>
      <c r="X49" s="54">
        <f t="shared" si="100"/>
        <v>0</v>
      </c>
      <c r="Y49" s="54"/>
      <c r="Z49" s="54"/>
      <c r="AA49" s="54"/>
      <c r="AB49" s="54"/>
      <c r="AC49" s="54"/>
      <c r="AD49" s="54"/>
      <c r="AE49" s="54"/>
      <c r="AF49" s="54"/>
      <c r="AG49" s="54"/>
      <c r="AH49" s="58"/>
      <c r="AI49" s="9"/>
      <c r="AJ49" s="9"/>
      <c r="AK49" s="9"/>
      <c r="AL49" s="54"/>
      <c r="AM49" s="54"/>
      <c r="AN49" s="54"/>
      <c r="AO49" s="54"/>
      <c r="AP49" s="54"/>
      <c r="AQ49" s="54"/>
      <c r="AR49" s="9"/>
      <c r="AS49" s="9" t="e">
        <f t="shared" si="85"/>
        <v>#DIV/0!</v>
      </c>
      <c r="AT49" s="63"/>
    </row>
    <row r="50" spans="1:47" s="13" customFormat="1" ht="15.75">
      <c r="A50" s="6" t="s">
        <v>48</v>
      </c>
      <c r="B50" s="16"/>
      <c r="C50" s="16"/>
      <c r="D50" s="17"/>
      <c r="E50" s="16"/>
      <c r="F50" s="28"/>
      <c r="G50" s="29"/>
      <c r="H50" s="11"/>
      <c r="I50" s="11"/>
      <c r="J50" s="9"/>
      <c r="K50" s="9">
        <f t="shared" si="94"/>
        <v>0</v>
      </c>
      <c r="L50" s="7">
        <f t="shared" si="95"/>
        <v>0</v>
      </c>
      <c r="M50" s="16"/>
      <c r="N50" s="9">
        <f t="shared" si="96"/>
        <v>0</v>
      </c>
      <c r="O50" s="16">
        <f t="shared" si="97"/>
        <v>0</v>
      </c>
      <c r="P50" s="9">
        <f t="shared" si="98"/>
        <v>0</v>
      </c>
      <c r="Q50" s="16"/>
      <c r="R50" s="16"/>
      <c r="S50" s="37"/>
      <c r="T50" s="58">
        <f t="shared" si="99"/>
        <v>0</v>
      </c>
      <c r="U50" s="16"/>
      <c r="V50" s="16"/>
      <c r="W50" s="16"/>
      <c r="X50" s="16">
        <f t="shared" si="100"/>
        <v>0</v>
      </c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53"/>
      <c r="AK50" s="53"/>
      <c r="AL50" s="9"/>
      <c r="AM50" s="16"/>
      <c r="AN50" s="16"/>
      <c r="AO50" s="16"/>
      <c r="AP50" s="16"/>
      <c r="AQ50" s="16"/>
      <c r="AR50" s="16"/>
      <c r="AS50" s="9" t="e">
        <f>O50/D50</f>
        <v>#DIV/0!</v>
      </c>
      <c r="AT50" s="7"/>
      <c r="AU50" s="62"/>
    </row>
    <row r="51" spans="1:47" s="13" customFormat="1" ht="31.5">
      <c r="A51" s="6" t="s">
        <v>49</v>
      </c>
      <c r="B51" s="16"/>
      <c r="C51" s="17"/>
      <c r="D51" s="17"/>
      <c r="E51" s="16"/>
      <c r="F51" s="28"/>
      <c r="G51" s="29"/>
      <c r="H51" s="11"/>
      <c r="I51" s="11"/>
      <c r="J51" s="9"/>
      <c r="K51" s="9">
        <f t="shared" si="94"/>
        <v>0</v>
      </c>
      <c r="L51" s="7">
        <f>O51+AL51+AP51+AQ51+AR51</f>
        <v>0</v>
      </c>
      <c r="M51" s="9"/>
      <c r="N51" s="9">
        <f t="shared" si="96"/>
        <v>0</v>
      </c>
      <c r="O51" s="16">
        <f t="shared" si="97"/>
        <v>0</v>
      </c>
      <c r="P51" s="9">
        <f t="shared" si="98"/>
        <v>0</v>
      </c>
      <c r="Q51" s="16"/>
      <c r="R51" s="16"/>
      <c r="S51" s="37"/>
      <c r="T51" s="58">
        <f t="shared" si="99"/>
        <v>0</v>
      </c>
      <c r="U51" s="16"/>
      <c r="V51" s="16"/>
      <c r="W51" s="16"/>
      <c r="X51" s="16">
        <f t="shared" si="100"/>
        <v>0</v>
      </c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53"/>
      <c r="AK51" s="53"/>
      <c r="AL51" s="9"/>
      <c r="AM51" s="16"/>
      <c r="AN51" s="16"/>
      <c r="AO51" s="16"/>
      <c r="AP51" s="16"/>
      <c r="AQ51" s="16"/>
      <c r="AR51" s="16"/>
      <c r="AS51" s="9" t="e">
        <f>O51/D51</f>
        <v>#DIV/0!</v>
      </c>
      <c r="AT51" s="7"/>
      <c r="AU51" s="61"/>
    </row>
    <row r="52" spans="1:47" s="13" customFormat="1" ht="31.5">
      <c r="A52" s="6" t="s">
        <v>50</v>
      </c>
      <c r="B52" s="16"/>
      <c r="C52" s="17"/>
      <c r="D52" s="17"/>
      <c r="E52" s="16"/>
      <c r="F52" s="28"/>
      <c r="G52" s="29"/>
      <c r="H52" s="11"/>
      <c r="I52" s="11"/>
      <c r="J52" s="9"/>
      <c r="K52" s="9">
        <f t="shared" si="94"/>
        <v>0</v>
      </c>
      <c r="L52" s="7">
        <f t="shared" ref="L52" si="101">O52+AL52+AP52+AQ52+AR52</f>
        <v>0</v>
      </c>
      <c r="M52" s="9"/>
      <c r="N52" s="9">
        <f t="shared" si="96"/>
        <v>0</v>
      </c>
      <c r="O52" s="16">
        <f>Q52+U52+V52+W52+Y52+AC52+AE52+AF52+AG52+AH52+AJ52+AK52+AM52+AN52+AO52</f>
        <v>0</v>
      </c>
      <c r="P52" s="9">
        <f t="shared" si="98"/>
        <v>0</v>
      </c>
      <c r="Q52" s="16"/>
      <c r="R52" s="9"/>
      <c r="S52" s="9"/>
      <c r="T52" s="58">
        <f>O52-R52-S52</f>
        <v>0</v>
      </c>
      <c r="U52" s="16"/>
      <c r="V52" s="16"/>
      <c r="W52" s="16"/>
      <c r="X52" s="16">
        <f t="shared" si="100"/>
        <v>0</v>
      </c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53"/>
      <c r="AK52" s="53"/>
      <c r="AL52" s="9"/>
      <c r="AM52" s="16"/>
      <c r="AN52" s="16"/>
      <c r="AO52" s="16"/>
      <c r="AP52" s="16"/>
      <c r="AQ52" s="16"/>
      <c r="AR52" s="16"/>
      <c r="AS52" s="9" t="e">
        <f>O52/D52</f>
        <v>#DIV/0!</v>
      </c>
      <c r="AT52" s="7"/>
      <c r="AU52" s="61"/>
    </row>
    <row r="53" spans="1:47" s="1" customFormat="1" ht="33.75" customHeight="1">
      <c r="A53" s="27" t="s">
        <v>54</v>
      </c>
      <c r="B53" s="113"/>
      <c r="C53" s="113"/>
      <c r="D53" s="114"/>
      <c r="E53" s="114"/>
      <c r="F53" s="126"/>
      <c r="G53" s="126"/>
      <c r="H53" s="126"/>
      <c r="I53" s="126"/>
      <c r="J53" s="129"/>
      <c r="K53" s="116"/>
      <c r="L53" s="117"/>
      <c r="M53" s="118"/>
      <c r="N53" s="118"/>
      <c r="O53" s="118"/>
      <c r="P53" s="118"/>
      <c r="Q53" s="118"/>
      <c r="R53" s="118"/>
      <c r="S53" s="118"/>
      <c r="T53" s="118"/>
      <c r="U53" s="116"/>
      <c r="V53" s="116"/>
      <c r="W53" s="116"/>
      <c r="X53" s="116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21"/>
      <c r="AU53" s="122"/>
    </row>
    <row r="54" spans="1:47" s="12" customFormat="1" ht="15.75">
      <c r="A54" s="44" t="s">
        <v>42</v>
      </c>
      <c r="B54" s="47">
        <f>B55+B56+B57+B62+B63</f>
        <v>0</v>
      </c>
      <c r="C54" s="47">
        <f t="shared" ref="C54:I54" si="102">C55+C56+C57+C62+C63</f>
        <v>0</v>
      </c>
      <c r="D54" s="47">
        <f t="shared" si="102"/>
        <v>0</v>
      </c>
      <c r="E54" s="47">
        <f t="shared" si="102"/>
        <v>0</v>
      </c>
      <c r="F54" s="47">
        <f t="shared" si="102"/>
        <v>0</v>
      </c>
      <c r="G54" s="47">
        <f t="shared" si="102"/>
        <v>0</v>
      </c>
      <c r="H54" s="47">
        <f t="shared" si="102"/>
        <v>0</v>
      </c>
      <c r="I54" s="47">
        <f t="shared" si="102"/>
        <v>0</v>
      </c>
      <c r="J54" s="47"/>
      <c r="K54" s="47">
        <f>K55+K56+K57+K62+K63</f>
        <v>0</v>
      </c>
      <c r="L54" s="47">
        <f t="shared" ref="L54:M54" si="103">L55+L56+L57+L62+L63</f>
        <v>0</v>
      </c>
      <c r="M54" s="47">
        <f t="shared" si="103"/>
        <v>0</v>
      </c>
      <c r="N54" s="47">
        <f>N55+N56+N57+N62+N63</f>
        <v>0</v>
      </c>
      <c r="O54" s="47">
        <f t="shared" ref="O54:Q54" si="104">O55+O56+O57+O62+O63</f>
        <v>0</v>
      </c>
      <c r="P54" s="47">
        <f t="shared" si="104"/>
        <v>0</v>
      </c>
      <c r="Q54" s="47">
        <f t="shared" si="104"/>
        <v>0</v>
      </c>
      <c r="R54" s="47">
        <f>R55+R56+R57+R62+R63</f>
        <v>0</v>
      </c>
      <c r="S54" s="48">
        <f>S55+S56+S57+S62+S63</f>
        <v>0</v>
      </c>
      <c r="T54" s="47">
        <f>T55+T56+T57+T62+T63</f>
        <v>0</v>
      </c>
      <c r="U54" s="47">
        <f t="shared" ref="U54:AC54" si="105">U55+U56+U57+U62+U63</f>
        <v>0</v>
      </c>
      <c r="V54" s="47">
        <f t="shared" si="105"/>
        <v>0</v>
      </c>
      <c r="W54" s="47">
        <f t="shared" si="105"/>
        <v>0</v>
      </c>
      <c r="X54" s="47">
        <f t="shared" si="105"/>
        <v>0</v>
      </c>
      <c r="Y54" s="47">
        <f t="shared" si="105"/>
        <v>0</v>
      </c>
      <c r="Z54" s="47">
        <f t="shared" si="105"/>
        <v>0</v>
      </c>
      <c r="AA54" s="47">
        <f t="shared" si="105"/>
        <v>0</v>
      </c>
      <c r="AB54" s="47">
        <f t="shared" si="105"/>
        <v>0</v>
      </c>
      <c r="AC54" s="47">
        <f t="shared" si="105"/>
        <v>0</v>
      </c>
      <c r="AD54" s="47">
        <f>AD55+AD56+AD57+AD62+AD63</f>
        <v>0</v>
      </c>
      <c r="AE54" s="47">
        <f t="shared" ref="AE54:AH54" si="106">AE55+AE56+AE57+AE62+AE63</f>
        <v>0</v>
      </c>
      <c r="AF54" s="47">
        <f t="shared" si="106"/>
        <v>0</v>
      </c>
      <c r="AG54" s="47">
        <f t="shared" si="106"/>
        <v>0</v>
      </c>
      <c r="AH54" s="47">
        <f t="shared" si="106"/>
        <v>0</v>
      </c>
      <c r="AI54" s="47">
        <f>AI55+AI56+AI57+AI62+AI63</f>
        <v>0</v>
      </c>
      <c r="AJ54" s="47">
        <f>AJ55+AJ56+AJ57+AJ62+AJ63</f>
        <v>0</v>
      </c>
      <c r="AK54" s="47">
        <f t="shared" ref="AK54:AQ54" si="107">AK55+AK56+AK57+AK62+AK63</f>
        <v>0</v>
      </c>
      <c r="AL54" s="47">
        <f t="shared" si="107"/>
        <v>0</v>
      </c>
      <c r="AM54" s="47">
        <f t="shared" si="107"/>
        <v>0</v>
      </c>
      <c r="AN54" s="47">
        <f t="shared" si="107"/>
        <v>0</v>
      </c>
      <c r="AO54" s="47">
        <f t="shared" si="107"/>
        <v>0</v>
      </c>
      <c r="AP54" s="47">
        <f t="shared" si="107"/>
        <v>0</v>
      </c>
      <c r="AQ54" s="47">
        <f t="shared" si="107"/>
        <v>0</v>
      </c>
      <c r="AR54" s="47">
        <f>AR55+AR56+AR57+AR62+AR63</f>
        <v>0</v>
      </c>
      <c r="AS54" s="47" t="e">
        <f t="shared" ref="AS54:AS60" si="108">O54/D54</f>
        <v>#DIV/0!</v>
      </c>
      <c r="AT54" s="47">
        <f>AT55+AT56+AT57+AT62+AT63</f>
        <v>0</v>
      </c>
      <c r="AU54" s="47">
        <f>AU55+AU56+AU57+AU62+AU63</f>
        <v>0</v>
      </c>
    </row>
    <row r="55" spans="1:47" s="13" customFormat="1" ht="15.75">
      <c r="A55" s="6" t="s">
        <v>43</v>
      </c>
      <c r="B55" s="16"/>
      <c r="C55" s="16"/>
      <c r="D55" s="17"/>
      <c r="E55" s="16"/>
      <c r="F55" s="28"/>
      <c r="G55" s="29"/>
      <c r="H55" s="11"/>
      <c r="I55" s="11"/>
      <c r="J55" s="9"/>
      <c r="K55" s="9">
        <f>L55+M55</f>
        <v>0</v>
      </c>
      <c r="L55" s="7">
        <f>O55+AL55+AP55+AQ55+AR55</f>
        <v>0</v>
      </c>
      <c r="M55" s="9"/>
      <c r="N55" s="9">
        <f>O55+P55</f>
        <v>0</v>
      </c>
      <c r="O55" s="16">
        <f>Q55+U55+V55+W55+Y55+AC55+AE55+AF55+AG55+AH55+AJ55+AK55+AM55+AN55+AO55</f>
        <v>0</v>
      </c>
      <c r="P55" s="9">
        <f>M55</f>
        <v>0</v>
      </c>
      <c r="Q55" s="16"/>
      <c r="R55" s="16"/>
      <c r="S55" s="37"/>
      <c r="T55" s="58">
        <f>O55-R55-S55</f>
        <v>0</v>
      </c>
      <c r="U55" s="16"/>
      <c r="V55" s="16"/>
      <c r="W55" s="16"/>
      <c r="X55" s="16">
        <f>Y55+Z55+AA55</f>
        <v>0</v>
      </c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53"/>
      <c r="AK55" s="53"/>
      <c r="AL55" s="9"/>
      <c r="AM55" s="16"/>
      <c r="AN55" s="16"/>
      <c r="AO55" s="16"/>
      <c r="AP55" s="16"/>
      <c r="AQ55" s="16"/>
      <c r="AR55" s="16"/>
      <c r="AS55" s="9" t="e">
        <f t="shared" si="108"/>
        <v>#DIV/0!</v>
      </c>
      <c r="AT55" s="7"/>
      <c r="AU55" s="61"/>
    </row>
    <row r="56" spans="1:47" s="13" customFormat="1" ht="15.75">
      <c r="A56" s="6" t="s">
        <v>44</v>
      </c>
      <c r="B56" s="16"/>
      <c r="C56" s="16"/>
      <c r="D56" s="17"/>
      <c r="E56" s="16"/>
      <c r="F56" s="28"/>
      <c r="G56" s="29"/>
      <c r="H56" s="11"/>
      <c r="I56" s="11"/>
      <c r="J56" s="9"/>
      <c r="K56" s="9">
        <f>L56+M56</f>
        <v>0</v>
      </c>
      <c r="L56" s="7">
        <f>O56+AL56+AP56+AQ56+AR56</f>
        <v>0</v>
      </c>
      <c r="M56" s="9"/>
      <c r="N56" s="9">
        <f>O56+P56</f>
        <v>0</v>
      </c>
      <c r="O56" s="16">
        <f>Q56+U56+V56+W56+Y56+AC56+AE56+AF56+AG56+AH56+AJ56+AK56+AM56+AN56+AO56</f>
        <v>0</v>
      </c>
      <c r="P56" s="9">
        <f>M56</f>
        <v>0</v>
      </c>
      <c r="Q56" s="16"/>
      <c r="R56" s="16"/>
      <c r="S56" s="37"/>
      <c r="T56" s="58">
        <f>O56-R56-S56</f>
        <v>0</v>
      </c>
      <c r="U56" s="16"/>
      <c r="V56" s="16"/>
      <c r="W56" s="16"/>
      <c r="X56" s="16">
        <f>Y56+Z56+AA56</f>
        <v>0</v>
      </c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53"/>
      <c r="AK56" s="53"/>
      <c r="AL56" s="9"/>
      <c r="AM56" s="16"/>
      <c r="AN56" s="16"/>
      <c r="AO56" s="16"/>
      <c r="AP56" s="16"/>
      <c r="AQ56" s="16"/>
      <c r="AR56" s="16"/>
      <c r="AS56" s="9" t="e">
        <f t="shared" si="108"/>
        <v>#DIV/0!</v>
      </c>
      <c r="AT56" s="7"/>
      <c r="AU56" s="62"/>
    </row>
    <row r="57" spans="1:47" s="13" customFormat="1" ht="29.25" customHeight="1">
      <c r="A57" s="44" t="s">
        <v>45</v>
      </c>
      <c r="B57" s="50">
        <f t="shared" ref="B57:L57" si="109">B58+B59+B60+B61</f>
        <v>0</v>
      </c>
      <c r="C57" s="50">
        <f t="shared" si="109"/>
        <v>0</v>
      </c>
      <c r="D57" s="50">
        <f t="shared" si="109"/>
        <v>0</v>
      </c>
      <c r="E57" s="50">
        <f t="shared" si="109"/>
        <v>0</v>
      </c>
      <c r="F57" s="50">
        <f t="shared" si="109"/>
        <v>0</v>
      </c>
      <c r="G57" s="50">
        <f t="shared" si="109"/>
        <v>0</v>
      </c>
      <c r="H57" s="50">
        <f t="shared" si="109"/>
        <v>0</v>
      </c>
      <c r="I57" s="50">
        <f t="shared" si="109"/>
        <v>0</v>
      </c>
      <c r="J57" s="50">
        <f t="shared" si="109"/>
        <v>0</v>
      </c>
      <c r="K57" s="50">
        <f t="shared" si="109"/>
        <v>0</v>
      </c>
      <c r="L57" s="50">
        <f t="shared" si="109"/>
        <v>0</v>
      </c>
      <c r="M57" s="50">
        <f t="shared" ref="M57:N57" si="110">M58+M59+M60+M61</f>
        <v>0</v>
      </c>
      <c r="N57" s="50">
        <f t="shared" si="110"/>
        <v>0</v>
      </c>
      <c r="O57" s="50">
        <f>O58+O59+O60+O61</f>
        <v>0</v>
      </c>
      <c r="P57" s="50">
        <f t="shared" ref="P57" si="111">P58+P59+P60+P61</f>
        <v>0</v>
      </c>
      <c r="Q57" s="50">
        <f>Q58+Q59+Q60+Q61</f>
        <v>0</v>
      </c>
      <c r="R57" s="50">
        <f t="shared" ref="R57:V57" si="112">R58+R59+R60+R61</f>
        <v>0</v>
      </c>
      <c r="S57" s="51">
        <f t="shared" si="112"/>
        <v>0</v>
      </c>
      <c r="T57" s="128">
        <f t="shared" si="112"/>
        <v>0</v>
      </c>
      <c r="U57" s="50">
        <f t="shared" si="112"/>
        <v>0</v>
      </c>
      <c r="V57" s="50">
        <f t="shared" si="112"/>
        <v>0</v>
      </c>
      <c r="W57" s="50">
        <f>W58+W59+W60+W61</f>
        <v>0</v>
      </c>
      <c r="X57" s="50">
        <f t="shared" ref="X57:AG57" si="113">X58+X59+X60+X61</f>
        <v>0</v>
      </c>
      <c r="Y57" s="50">
        <f t="shared" si="113"/>
        <v>0</v>
      </c>
      <c r="Z57" s="50">
        <f t="shared" si="113"/>
        <v>0</v>
      </c>
      <c r="AA57" s="50">
        <f t="shared" si="113"/>
        <v>0</v>
      </c>
      <c r="AB57" s="50">
        <f t="shared" si="113"/>
        <v>0</v>
      </c>
      <c r="AC57" s="50">
        <f t="shared" si="113"/>
        <v>0</v>
      </c>
      <c r="AD57" s="50">
        <f t="shared" si="113"/>
        <v>0</v>
      </c>
      <c r="AE57" s="50">
        <f t="shared" si="113"/>
        <v>0</v>
      </c>
      <c r="AF57" s="50">
        <f t="shared" si="113"/>
        <v>0</v>
      </c>
      <c r="AG57" s="50">
        <f t="shared" si="113"/>
        <v>0</v>
      </c>
      <c r="AH57" s="50">
        <f>AH58+AH59+AH60+AH61</f>
        <v>0</v>
      </c>
      <c r="AI57" s="50">
        <f t="shared" ref="AI57" si="114">AI58+AI59+AI60+AI61</f>
        <v>0</v>
      </c>
      <c r="AJ57" s="52">
        <f>AJ58+AJ59+AJ60+AJ61</f>
        <v>0</v>
      </c>
      <c r="AK57" s="52">
        <f t="shared" ref="AK57:AQ57" si="115">AK58+AK59+AK60+AK61</f>
        <v>0</v>
      </c>
      <c r="AL57" s="50">
        <f t="shared" si="115"/>
        <v>0</v>
      </c>
      <c r="AM57" s="50">
        <f t="shared" si="115"/>
        <v>0</v>
      </c>
      <c r="AN57" s="50">
        <f t="shared" si="115"/>
        <v>0</v>
      </c>
      <c r="AO57" s="50">
        <f t="shared" si="115"/>
        <v>0</v>
      </c>
      <c r="AP57" s="50">
        <f t="shared" si="115"/>
        <v>0</v>
      </c>
      <c r="AQ57" s="50">
        <f t="shared" si="115"/>
        <v>0</v>
      </c>
      <c r="AR57" s="50">
        <f>O57-AB57+AC57-AL57-AM57-AN57-AI57</f>
        <v>0</v>
      </c>
      <c r="AS57" s="50" t="e">
        <f t="shared" si="108"/>
        <v>#DIV/0!</v>
      </c>
      <c r="AT57" s="47">
        <f>AT58+AT59+AT60+AT61</f>
        <v>0</v>
      </c>
      <c r="AU57" s="50">
        <f t="shared" ref="AU57" si="116">AU58+AU59+AU60+AU61</f>
        <v>0</v>
      </c>
    </row>
    <row r="58" spans="1:47" s="13" customFormat="1" ht="15.75">
      <c r="A58" s="6" t="s">
        <v>46</v>
      </c>
      <c r="B58" s="16"/>
      <c r="C58" s="16"/>
      <c r="D58" s="17"/>
      <c r="E58" s="16"/>
      <c r="F58" s="28"/>
      <c r="G58" s="29"/>
      <c r="H58" s="11"/>
      <c r="I58" s="11"/>
      <c r="J58" s="9"/>
      <c r="K58" s="9">
        <f t="shared" ref="K58:K63" si="117">L58+M58</f>
        <v>0</v>
      </c>
      <c r="L58" s="7">
        <f t="shared" ref="L58:L61" si="118">O58+AL58+AP58+AQ58+AR58</f>
        <v>0</v>
      </c>
      <c r="M58" s="16"/>
      <c r="N58" s="9">
        <f t="shared" ref="N58:N63" si="119">O58+P58</f>
        <v>0</v>
      </c>
      <c r="O58" s="16">
        <f t="shared" ref="O58:O62" si="120">Q58+U58+V58+W58+Y58+AC58+AE58+AF58+AG58+AH58+AJ58+AK58+AM58+AN58+AO58</f>
        <v>0</v>
      </c>
      <c r="P58" s="9">
        <f t="shared" ref="P58:P63" si="121">M58</f>
        <v>0</v>
      </c>
      <c r="Q58" s="16"/>
      <c r="R58" s="16"/>
      <c r="S58" s="37"/>
      <c r="T58" s="58">
        <f t="shared" ref="T58:T62" si="122">O58-R58-S58</f>
        <v>0</v>
      </c>
      <c r="U58" s="16"/>
      <c r="V58" s="16"/>
      <c r="W58" s="16"/>
      <c r="X58" s="16">
        <f t="shared" ref="X58:X63" si="123">Y58+Z58+AA58</f>
        <v>0</v>
      </c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53"/>
      <c r="AK58" s="53"/>
      <c r="AL58" s="9"/>
      <c r="AM58" s="16"/>
      <c r="AN58" s="16"/>
      <c r="AO58" s="16"/>
      <c r="AP58" s="16"/>
      <c r="AQ58" s="16"/>
      <c r="AR58" s="16"/>
      <c r="AS58" s="9" t="e">
        <f t="shared" si="108"/>
        <v>#DIV/0!</v>
      </c>
      <c r="AT58" s="7"/>
      <c r="AU58" s="61"/>
    </row>
    <row r="59" spans="1:47" s="13" customFormat="1" ht="31.5">
      <c r="A59" s="6" t="s">
        <v>47</v>
      </c>
      <c r="B59" s="16"/>
      <c r="C59" s="16"/>
      <c r="D59" s="17"/>
      <c r="E59" s="16"/>
      <c r="F59" s="28"/>
      <c r="G59" s="29"/>
      <c r="H59" s="11"/>
      <c r="I59" s="11"/>
      <c r="J59" s="9"/>
      <c r="K59" s="9">
        <f t="shared" si="117"/>
        <v>0</v>
      </c>
      <c r="L59" s="7">
        <f t="shared" si="118"/>
        <v>0</v>
      </c>
      <c r="M59" s="16"/>
      <c r="N59" s="9">
        <f t="shared" si="119"/>
        <v>0</v>
      </c>
      <c r="O59" s="16">
        <f t="shared" si="120"/>
        <v>0</v>
      </c>
      <c r="P59" s="9">
        <f t="shared" si="121"/>
        <v>0</v>
      </c>
      <c r="Q59" s="16"/>
      <c r="R59" s="16"/>
      <c r="S59" s="37"/>
      <c r="T59" s="58">
        <f t="shared" si="122"/>
        <v>0</v>
      </c>
      <c r="U59" s="16"/>
      <c r="V59" s="16"/>
      <c r="W59" s="16"/>
      <c r="X59" s="16">
        <f t="shared" si="123"/>
        <v>0</v>
      </c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53"/>
      <c r="AK59" s="53"/>
      <c r="AL59" s="9"/>
      <c r="AM59" s="16"/>
      <c r="AN59" s="16"/>
      <c r="AO59" s="16"/>
      <c r="AP59" s="16"/>
      <c r="AQ59" s="16"/>
      <c r="AR59" s="16"/>
      <c r="AS59" s="9" t="e">
        <f t="shared" si="108"/>
        <v>#DIV/0!</v>
      </c>
      <c r="AT59" s="7"/>
      <c r="AU59" s="61"/>
    </row>
    <row r="60" spans="1:47" s="10" customFormat="1" ht="51" customHeight="1">
      <c r="A60" s="138" t="s">
        <v>85</v>
      </c>
      <c r="B60" s="54"/>
      <c r="C60" s="54"/>
      <c r="D60" s="55"/>
      <c r="E60" s="54"/>
      <c r="F60" s="56"/>
      <c r="G60" s="57"/>
      <c r="H60" s="11"/>
      <c r="I60" s="11"/>
      <c r="J60" s="9"/>
      <c r="K60" s="9">
        <f t="shared" si="117"/>
        <v>0</v>
      </c>
      <c r="L60" s="7">
        <f t="shared" si="118"/>
        <v>0</v>
      </c>
      <c r="M60" s="9"/>
      <c r="N60" s="9">
        <f t="shared" si="119"/>
        <v>0</v>
      </c>
      <c r="O60" s="16">
        <f t="shared" si="120"/>
        <v>0</v>
      </c>
      <c r="P60" s="9">
        <f t="shared" si="121"/>
        <v>0</v>
      </c>
      <c r="Q60" s="54"/>
      <c r="R60" s="55"/>
      <c r="S60" s="54"/>
      <c r="T60" s="58">
        <f t="shared" si="122"/>
        <v>0</v>
      </c>
      <c r="U60" s="54"/>
      <c r="V60" s="54"/>
      <c r="W60" s="54"/>
      <c r="X60" s="54">
        <f t="shared" si="123"/>
        <v>0</v>
      </c>
      <c r="Y60" s="54"/>
      <c r="Z60" s="54"/>
      <c r="AA60" s="54"/>
      <c r="AB60" s="54"/>
      <c r="AC60" s="54"/>
      <c r="AD60" s="54"/>
      <c r="AE60" s="54"/>
      <c r="AF60" s="54"/>
      <c r="AG60" s="54"/>
      <c r="AH60" s="58"/>
      <c r="AI60" s="9"/>
      <c r="AJ60" s="9"/>
      <c r="AK60" s="9"/>
      <c r="AL60" s="54"/>
      <c r="AM60" s="54"/>
      <c r="AN60" s="54"/>
      <c r="AO60" s="54"/>
      <c r="AP60" s="54"/>
      <c r="AQ60" s="54"/>
      <c r="AR60" s="9"/>
      <c r="AS60" s="9" t="e">
        <f t="shared" si="108"/>
        <v>#DIV/0!</v>
      </c>
      <c r="AT60" s="63"/>
    </row>
    <row r="61" spans="1:47" s="13" customFormat="1" ht="15.75">
      <c r="A61" s="6" t="s">
        <v>48</v>
      </c>
      <c r="B61" s="16"/>
      <c r="C61" s="16"/>
      <c r="D61" s="17"/>
      <c r="E61" s="16"/>
      <c r="F61" s="28"/>
      <c r="G61" s="29"/>
      <c r="H61" s="11"/>
      <c r="I61" s="11"/>
      <c r="J61" s="9"/>
      <c r="K61" s="9">
        <f t="shared" si="117"/>
        <v>0</v>
      </c>
      <c r="L61" s="7">
        <f t="shared" si="118"/>
        <v>0</v>
      </c>
      <c r="M61" s="16"/>
      <c r="N61" s="9">
        <f t="shared" si="119"/>
        <v>0</v>
      </c>
      <c r="O61" s="16">
        <f t="shared" si="120"/>
        <v>0</v>
      </c>
      <c r="P61" s="9">
        <f t="shared" si="121"/>
        <v>0</v>
      </c>
      <c r="Q61" s="16"/>
      <c r="R61" s="16"/>
      <c r="S61" s="37"/>
      <c r="T61" s="58">
        <f t="shared" si="122"/>
        <v>0</v>
      </c>
      <c r="U61" s="16"/>
      <c r="V61" s="16"/>
      <c r="W61" s="16"/>
      <c r="X61" s="16">
        <f t="shared" si="123"/>
        <v>0</v>
      </c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53"/>
      <c r="AK61" s="53"/>
      <c r="AL61" s="9"/>
      <c r="AM61" s="16"/>
      <c r="AN61" s="16"/>
      <c r="AO61" s="16"/>
      <c r="AP61" s="16"/>
      <c r="AQ61" s="16"/>
      <c r="AR61" s="16"/>
      <c r="AS61" s="9" t="e">
        <f>O61/D61</f>
        <v>#DIV/0!</v>
      </c>
      <c r="AT61" s="7"/>
      <c r="AU61" s="62"/>
    </row>
    <row r="62" spans="1:47" s="13" customFormat="1" ht="31.5">
      <c r="A62" s="6" t="s">
        <v>49</v>
      </c>
      <c r="B62" s="16"/>
      <c r="C62" s="17"/>
      <c r="D62" s="17"/>
      <c r="E62" s="16"/>
      <c r="F62" s="28"/>
      <c r="G62" s="29"/>
      <c r="H62" s="11"/>
      <c r="I62" s="11"/>
      <c r="J62" s="9"/>
      <c r="K62" s="9">
        <f t="shared" si="117"/>
        <v>0</v>
      </c>
      <c r="L62" s="7">
        <f>O62+AL62+AP62+AQ62+AR62</f>
        <v>0</v>
      </c>
      <c r="M62" s="9"/>
      <c r="N62" s="9">
        <f t="shared" si="119"/>
        <v>0</v>
      </c>
      <c r="O62" s="16">
        <f t="shared" si="120"/>
        <v>0</v>
      </c>
      <c r="P62" s="9">
        <f t="shared" si="121"/>
        <v>0</v>
      </c>
      <c r="Q62" s="16"/>
      <c r="R62" s="16"/>
      <c r="S62" s="37"/>
      <c r="T62" s="58">
        <f t="shared" si="122"/>
        <v>0</v>
      </c>
      <c r="U62" s="16"/>
      <c r="V62" s="16"/>
      <c r="W62" s="16"/>
      <c r="X62" s="16">
        <f t="shared" si="123"/>
        <v>0</v>
      </c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53"/>
      <c r="AK62" s="53"/>
      <c r="AL62" s="9"/>
      <c r="AM62" s="16"/>
      <c r="AN62" s="16"/>
      <c r="AO62" s="16"/>
      <c r="AP62" s="16"/>
      <c r="AQ62" s="16"/>
      <c r="AR62" s="16"/>
      <c r="AS62" s="9" t="e">
        <f>O62/D62</f>
        <v>#DIV/0!</v>
      </c>
      <c r="AT62" s="7"/>
      <c r="AU62" s="61"/>
    </row>
    <row r="63" spans="1:47" s="13" customFormat="1" ht="31.5">
      <c r="A63" s="6" t="s">
        <v>50</v>
      </c>
      <c r="B63" s="16"/>
      <c r="C63" s="17"/>
      <c r="D63" s="17"/>
      <c r="E63" s="16"/>
      <c r="F63" s="28"/>
      <c r="G63" s="29"/>
      <c r="H63" s="11"/>
      <c r="I63" s="11"/>
      <c r="J63" s="9"/>
      <c r="K63" s="9">
        <f t="shared" si="117"/>
        <v>0</v>
      </c>
      <c r="L63" s="7">
        <f t="shared" ref="L63" si="124">O63+AL63+AP63+AQ63+AR63</f>
        <v>0</v>
      </c>
      <c r="M63" s="9"/>
      <c r="N63" s="9">
        <f t="shared" si="119"/>
        <v>0</v>
      </c>
      <c r="O63" s="16">
        <f>Q63+U63+V63+W63+Y63+AC63+AE63+AF63+AG63+AH63+AJ63+AK63+AM63+AN63+AO63</f>
        <v>0</v>
      </c>
      <c r="P63" s="9">
        <f t="shared" si="121"/>
        <v>0</v>
      </c>
      <c r="Q63" s="16"/>
      <c r="R63" s="9"/>
      <c r="S63" s="9"/>
      <c r="T63" s="58">
        <f>O63-R63-S63</f>
        <v>0</v>
      </c>
      <c r="U63" s="16"/>
      <c r="V63" s="16"/>
      <c r="W63" s="16"/>
      <c r="X63" s="16">
        <f t="shared" si="123"/>
        <v>0</v>
      </c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53"/>
      <c r="AK63" s="53"/>
      <c r="AL63" s="9"/>
      <c r="AM63" s="16"/>
      <c r="AN63" s="16"/>
      <c r="AO63" s="16"/>
      <c r="AP63" s="16"/>
      <c r="AQ63" s="16"/>
      <c r="AR63" s="16"/>
      <c r="AS63" s="9" t="e">
        <f>O63/D63</f>
        <v>#DIV/0!</v>
      </c>
      <c r="AT63" s="7"/>
      <c r="AU63" s="61"/>
    </row>
    <row r="64" spans="1:47" s="1" customFormat="1" ht="33" customHeight="1">
      <c r="A64" s="27" t="s">
        <v>55</v>
      </c>
      <c r="B64" s="113"/>
      <c r="C64" s="113"/>
      <c r="D64" s="114"/>
      <c r="E64" s="114"/>
      <c r="F64" s="126"/>
      <c r="G64" s="126"/>
      <c r="H64" s="126"/>
      <c r="I64" s="126"/>
      <c r="J64" s="129"/>
      <c r="K64" s="116"/>
      <c r="L64" s="117"/>
      <c r="M64" s="118"/>
      <c r="N64" s="118"/>
      <c r="O64" s="118"/>
      <c r="P64" s="118"/>
      <c r="Q64" s="118"/>
      <c r="R64" s="118"/>
      <c r="S64" s="118"/>
      <c r="T64" s="118"/>
      <c r="U64" s="116"/>
      <c r="V64" s="116"/>
      <c r="W64" s="116"/>
      <c r="X64" s="116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21"/>
      <c r="AU64" s="122"/>
    </row>
    <row r="65" spans="1:47" s="12" customFormat="1" ht="20.25" customHeight="1">
      <c r="A65" s="44" t="s">
        <v>42</v>
      </c>
      <c r="B65" s="47">
        <f>B66+B67+B68+B73+B74</f>
        <v>0</v>
      </c>
      <c r="C65" s="47">
        <f t="shared" ref="C65:I65" si="125">C66+C67+C68+C73+C74</f>
        <v>0</v>
      </c>
      <c r="D65" s="47">
        <f t="shared" si="125"/>
        <v>0</v>
      </c>
      <c r="E65" s="47">
        <f t="shared" si="125"/>
        <v>0</v>
      </c>
      <c r="F65" s="47">
        <f t="shared" si="125"/>
        <v>0</v>
      </c>
      <c r="G65" s="47">
        <f t="shared" si="125"/>
        <v>0</v>
      </c>
      <c r="H65" s="47">
        <f t="shared" si="125"/>
        <v>0</v>
      </c>
      <c r="I65" s="47">
        <f t="shared" si="125"/>
        <v>0</v>
      </c>
      <c r="J65" s="47"/>
      <c r="K65" s="47">
        <f>K66+K67+K68+K73+K74</f>
        <v>0</v>
      </c>
      <c r="L65" s="47">
        <f t="shared" ref="L65:M65" si="126">L66+L67+L68+L73+L74</f>
        <v>0</v>
      </c>
      <c r="M65" s="47">
        <f t="shared" si="126"/>
        <v>0</v>
      </c>
      <c r="N65" s="47">
        <f>N66+N67+N68+N73+N74</f>
        <v>0</v>
      </c>
      <c r="O65" s="47">
        <f t="shared" ref="O65:Q65" si="127">O66+O67+O68+O73+O74</f>
        <v>0</v>
      </c>
      <c r="P65" s="47">
        <f t="shared" si="127"/>
        <v>0</v>
      </c>
      <c r="Q65" s="47">
        <f t="shared" si="127"/>
        <v>0</v>
      </c>
      <c r="R65" s="47">
        <f>R66+R67+R68+R73+R74</f>
        <v>0</v>
      </c>
      <c r="S65" s="48">
        <f>S66+S67+S68+S73+S74</f>
        <v>0</v>
      </c>
      <c r="T65" s="47">
        <f>T66+T67+T68+T73+T74</f>
        <v>0</v>
      </c>
      <c r="U65" s="47">
        <f t="shared" ref="U65:AC65" si="128">U66+U67+U68+U73+U74</f>
        <v>0</v>
      </c>
      <c r="V65" s="47">
        <f t="shared" si="128"/>
        <v>0</v>
      </c>
      <c r="W65" s="47">
        <f t="shared" si="128"/>
        <v>0</v>
      </c>
      <c r="X65" s="47">
        <f t="shared" si="128"/>
        <v>0</v>
      </c>
      <c r="Y65" s="47">
        <f t="shared" si="128"/>
        <v>0</v>
      </c>
      <c r="Z65" s="47">
        <f t="shared" si="128"/>
        <v>0</v>
      </c>
      <c r="AA65" s="47">
        <f t="shared" si="128"/>
        <v>0</v>
      </c>
      <c r="AB65" s="47">
        <f t="shared" si="128"/>
        <v>0</v>
      </c>
      <c r="AC65" s="47">
        <f t="shared" si="128"/>
        <v>0</v>
      </c>
      <c r="AD65" s="47">
        <f>AD66+AD67+AD68+AD73+AD74</f>
        <v>0</v>
      </c>
      <c r="AE65" s="47">
        <f t="shared" ref="AE65:AH65" si="129">AE66+AE67+AE68+AE73+AE74</f>
        <v>0</v>
      </c>
      <c r="AF65" s="47">
        <f t="shared" si="129"/>
        <v>0</v>
      </c>
      <c r="AG65" s="47">
        <f t="shared" si="129"/>
        <v>0</v>
      </c>
      <c r="AH65" s="47">
        <f t="shared" si="129"/>
        <v>0</v>
      </c>
      <c r="AI65" s="47">
        <f>AI66+AI67+AI68+AI73+AI74</f>
        <v>0</v>
      </c>
      <c r="AJ65" s="47">
        <f>AJ66+AJ67+AJ68+AJ73+AJ74</f>
        <v>0</v>
      </c>
      <c r="AK65" s="47">
        <f t="shared" ref="AK65:AQ65" si="130">AK66+AK67+AK68+AK73+AK74</f>
        <v>0</v>
      </c>
      <c r="AL65" s="47">
        <f t="shared" si="130"/>
        <v>0</v>
      </c>
      <c r="AM65" s="47">
        <f t="shared" si="130"/>
        <v>0</v>
      </c>
      <c r="AN65" s="47">
        <f t="shared" si="130"/>
        <v>0</v>
      </c>
      <c r="AO65" s="47">
        <f t="shared" si="130"/>
        <v>0</v>
      </c>
      <c r="AP65" s="47">
        <f t="shared" si="130"/>
        <v>0</v>
      </c>
      <c r="AQ65" s="47">
        <f t="shared" si="130"/>
        <v>0</v>
      </c>
      <c r="AR65" s="47">
        <f>AR66+AR67+AR68+AR73+AR74</f>
        <v>0</v>
      </c>
      <c r="AS65" s="47" t="e">
        <f t="shared" ref="AS65:AS71" si="131">O65/D65</f>
        <v>#DIV/0!</v>
      </c>
      <c r="AT65" s="47">
        <f>AT66+AT67+AT68+AT73+AT74</f>
        <v>0</v>
      </c>
      <c r="AU65" s="47">
        <f>AU66+AU67+AU68+AU73+AU74</f>
        <v>0</v>
      </c>
    </row>
    <row r="66" spans="1:47" s="13" customFormat="1" ht="20.25" customHeight="1">
      <c r="A66" s="6" t="s">
        <v>43</v>
      </c>
      <c r="B66" s="16"/>
      <c r="C66" s="16"/>
      <c r="D66" s="17"/>
      <c r="E66" s="16"/>
      <c r="F66" s="28"/>
      <c r="G66" s="29"/>
      <c r="H66" s="11"/>
      <c r="I66" s="11"/>
      <c r="J66" s="9"/>
      <c r="K66" s="9">
        <f>L66+M66</f>
        <v>0</v>
      </c>
      <c r="L66" s="7">
        <f>O66+AL66+AP66+AQ66+AR66</f>
        <v>0</v>
      </c>
      <c r="M66" s="9"/>
      <c r="N66" s="9">
        <f>O66+P66</f>
        <v>0</v>
      </c>
      <c r="O66" s="16">
        <f>Q66+U66+V66+W66+Y66+AC66+AE66+AF66+AG66+AH66+AJ66+AK66+AM66+AN66+AO66</f>
        <v>0</v>
      </c>
      <c r="P66" s="9">
        <f>M66</f>
        <v>0</v>
      </c>
      <c r="Q66" s="16"/>
      <c r="R66" s="16"/>
      <c r="S66" s="37"/>
      <c r="T66" s="58">
        <f>O66-R66-S66</f>
        <v>0</v>
      </c>
      <c r="U66" s="16"/>
      <c r="V66" s="16"/>
      <c r="W66" s="16"/>
      <c r="X66" s="16">
        <f>Y66+Z66+AA66</f>
        <v>0</v>
      </c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53"/>
      <c r="AK66" s="53"/>
      <c r="AL66" s="9"/>
      <c r="AM66" s="16"/>
      <c r="AN66" s="16"/>
      <c r="AO66" s="16"/>
      <c r="AP66" s="16"/>
      <c r="AQ66" s="16"/>
      <c r="AR66" s="16"/>
      <c r="AS66" s="9" t="e">
        <f t="shared" si="131"/>
        <v>#DIV/0!</v>
      </c>
      <c r="AT66" s="7"/>
      <c r="AU66" s="61"/>
    </row>
    <row r="67" spans="1:47" s="13" customFormat="1" ht="20.25" customHeight="1">
      <c r="A67" s="6" t="s">
        <v>44</v>
      </c>
      <c r="B67" s="16"/>
      <c r="C67" s="16"/>
      <c r="D67" s="17"/>
      <c r="E67" s="16"/>
      <c r="F67" s="28"/>
      <c r="G67" s="29"/>
      <c r="H67" s="11"/>
      <c r="I67" s="11"/>
      <c r="J67" s="9"/>
      <c r="K67" s="9">
        <f>L67+M67</f>
        <v>0</v>
      </c>
      <c r="L67" s="7">
        <f>O67+AL67+AP67+AQ67+AR67</f>
        <v>0</v>
      </c>
      <c r="M67" s="9"/>
      <c r="N67" s="9">
        <f>O67+P67</f>
        <v>0</v>
      </c>
      <c r="O67" s="16">
        <f>Q67+U67+V67+W67+Y67+AC67+AE67+AF67+AG67+AH67+AJ67+AK67+AM67+AN67+AO67</f>
        <v>0</v>
      </c>
      <c r="P67" s="9">
        <f>M67</f>
        <v>0</v>
      </c>
      <c r="Q67" s="16"/>
      <c r="R67" s="16"/>
      <c r="S67" s="37"/>
      <c r="T67" s="58">
        <f>O67-R67-S67</f>
        <v>0</v>
      </c>
      <c r="U67" s="16"/>
      <c r="V67" s="16"/>
      <c r="W67" s="16"/>
      <c r="X67" s="16">
        <f>Y67+Z67+AA67</f>
        <v>0</v>
      </c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53"/>
      <c r="AK67" s="53"/>
      <c r="AL67" s="9"/>
      <c r="AM67" s="16"/>
      <c r="AN67" s="16"/>
      <c r="AO67" s="16"/>
      <c r="AP67" s="16"/>
      <c r="AQ67" s="16"/>
      <c r="AR67" s="16"/>
      <c r="AS67" s="9" t="e">
        <f t="shared" si="131"/>
        <v>#DIV/0!</v>
      </c>
      <c r="AT67" s="7"/>
      <c r="AU67" s="62"/>
    </row>
    <row r="68" spans="1:47" s="13" customFormat="1" ht="24" customHeight="1">
      <c r="A68" s="44" t="s">
        <v>45</v>
      </c>
      <c r="B68" s="50">
        <f t="shared" ref="B68:L68" si="132">B69+B70+B71+B72</f>
        <v>0</v>
      </c>
      <c r="C68" s="50">
        <f t="shared" si="132"/>
        <v>0</v>
      </c>
      <c r="D68" s="50">
        <f t="shared" si="132"/>
        <v>0</v>
      </c>
      <c r="E68" s="50">
        <f t="shared" si="132"/>
        <v>0</v>
      </c>
      <c r="F68" s="50">
        <f t="shared" si="132"/>
        <v>0</v>
      </c>
      <c r="G68" s="50">
        <f t="shared" si="132"/>
        <v>0</v>
      </c>
      <c r="H68" s="50">
        <f t="shared" si="132"/>
        <v>0</v>
      </c>
      <c r="I68" s="50">
        <f t="shared" si="132"/>
        <v>0</v>
      </c>
      <c r="J68" s="50">
        <f t="shared" si="132"/>
        <v>0</v>
      </c>
      <c r="K68" s="50">
        <f t="shared" si="132"/>
        <v>0</v>
      </c>
      <c r="L68" s="50">
        <f t="shared" si="132"/>
        <v>0</v>
      </c>
      <c r="M68" s="50">
        <f t="shared" ref="M68:N68" si="133">M69+M70+M71+M72</f>
        <v>0</v>
      </c>
      <c r="N68" s="50">
        <f t="shared" si="133"/>
        <v>0</v>
      </c>
      <c r="O68" s="50">
        <f>O69+O70+O71+O72</f>
        <v>0</v>
      </c>
      <c r="P68" s="50">
        <f t="shared" ref="P68" si="134">P69+P70+P71+P72</f>
        <v>0</v>
      </c>
      <c r="Q68" s="50">
        <f>Q69+Q70+Q71+Q72</f>
        <v>0</v>
      </c>
      <c r="R68" s="50">
        <f t="shared" ref="R68:V68" si="135">R69+R70+R71+R72</f>
        <v>0</v>
      </c>
      <c r="S68" s="51">
        <f t="shared" si="135"/>
        <v>0</v>
      </c>
      <c r="T68" s="128">
        <f t="shared" si="135"/>
        <v>0</v>
      </c>
      <c r="U68" s="50">
        <f t="shared" si="135"/>
        <v>0</v>
      </c>
      <c r="V68" s="50">
        <f t="shared" si="135"/>
        <v>0</v>
      </c>
      <c r="W68" s="50">
        <f>W69+W70+W71+W72</f>
        <v>0</v>
      </c>
      <c r="X68" s="50">
        <f t="shared" ref="X68:AG68" si="136">X69+X70+X71+X72</f>
        <v>0</v>
      </c>
      <c r="Y68" s="50">
        <f t="shared" si="136"/>
        <v>0</v>
      </c>
      <c r="Z68" s="50">
        <f t="shared" si="136"/>
        <v>0</v>
      </c>
      <c r="AA68" s="50">
        <f t="shared" si="136"/>
        <v>0</v>
      </c>
      <c r="AB68" s="50">
        <f t="shared" si="136"/>
        <v>0</v>
      </c>
      <c r="AC68" s="50">
        <f t="shared" si="136"/>
        <v>0</v>
      </c>
      <c r="AD68" s="50">
        <f t="shared" si="136"/>
        <v>0</v>
      </c>
      <c r="AE68" s="50">
        <f t="shared" si="136"/>
        <v>0</v>
      </c>
      <c r="AF68" s="50">
        <f t="shared" si="136"/>
        <v>0</v>
      </c>
      <c r="AG68" s="50">
        <f t="shared" si="136"/>
        <v>0</v>
      </c>
      <c r="AH68" s="50">
        <f>AH69+AH70+AH71+AH72</f>
        <v>0</v>
      </c>
      <c r="AI68" s="50">
        <f t="shared" ref="AI68" si="137">AI69+AI70+AI71+AI72</f>
        <v>0</v>
      </c>
      <c r="AJ68" s="52">
        <f>AJ69+AJ70+AJ71+AJ72</f>
        <v>0</v>
      </c>
      <c r="AK68" s="52">
        <f t="shared" ref="AK68:AQ68" si="138">AK69+AK70+AK71+AK72</f>
        <v>0</v>
      </c>
      <c r="AL68" s="50">
        <f t="shared" si="138"/>
        <v>0</v>
      </c>
      <c r="AM68" s="50">
        <f t="shared" si="138"/>
        <v>0</v>
      </c>
      <c r="AN68" s="50">
        <f t="shared" si="138"/>
        <v>0</v>
      </c>
      <c r="AO68" s="50">
        <f t="shared" si="138"/>
        <v>0</v>
      </c>
      <c r="AP68" s="50">
        <f t="shared" si="138"/>
        <v>0</v>
      </c>
      <c r="AQ68" s="50">
        <f t="shared" si="138"/>
        <v>0</v>
      </c>
      <c r="AR68" s="50">
        <f>O68-AB68+AC68-AL68-AM68-AN68-AI68</f>
        <v>0</v>
      </c>
      <c r="AS68" s="50" t="e">
        <f t="shared" si="131"/>
        <v>#DIV/0!</v>
      </c>
      <c r="AT68" s="47">
        <f t="shared" ref="AT68:AU68" si="139">AT69+AT70+AT71+AT72</f>
        <v>0</v>
      </c>
      <c r="AU68" s="50">
        <f t="shared" si="139"/>
        <v>0</v>
      </c>
    </row>
    <row r="69" spans="1:47" s="13" customFormat="1" ht="20.25" customHeight="1">
      <c r="A69" s="6" t="s">
        <v>46</v>
      </c>
      <c r="B69" s="16"/>
      <c r="C69" s="16"/>
      <c r="D69" s="17"/>
      <c r="E69" s="16"/>
      <c r="F69" s="28"/>
      <c r="G69" s="29"/>
      <c r="H69" s="11"/>
      <c r="I69" s="11"/>
      <c r="J69" s="9"/>
      <c r="K69" s="9">
        <f t="shared" ref="K69:K74" si="140">L69+M69</f>
        <v>0</v>
      </c>
      <c r="L69" s="7">
        <f t="shared" ref="L69:L72" si="141">O69+AL69+AP69+AQ69+AR69</f>
        <v>0</v>
      </c>
      <c r="M69" s="16"/>
      <c r="N69" s="9">
        <f t="shared" ref="N69:N74" si="142">O69+P69</f>
        <v>0</v>
      </c>
      <c r="O69" s="16">
        <f t="shared" ref="O69:O73" si="143">Q69+U69+V69+W69+Y69+AC69+AE69+AF69+AG69+AH69+AJ69+AK69+AM69+AN69+AO69</f>
        <v>0</v>
      </c>
      <c r="P69" s="9">
        <f t="shared" ref="P69:P74" si="144">M69</f>
        <v>0</v>
      </c>
      <c r="Q69" s="16"/>
      <c r="R69" s="16"/>
      <c r="S69" s="37"/>
      <c r="T69" s="58">
        <f t="shared" ref="T69:T73" si="145">O69-R69-S69</f>
        <v>0</v>
      </c>
      <c r="U69" s="16"/>
      <c r="V69" s="16"/>
      <c r="W69" s="16"/>
      <c r="X69" s="16">
        <f t="shared" ref="X69:X74" si="146">Y69+Z69+AA69</f>
        <v>0</v>
      </c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53"/>
      <c r="AK69" s="53"/>
      <c r="AL69" s="9"/>
      <c r="AM69" s="16"/>
      <c r="AN69" s="16"/>
      <c r="AO69" s="16"/>
      <c r="AP69" s="16"/>
      <c r="AQ69" s="16"/>
      <c r="AR69" s="16"/>
      <c r="AS69" s="9" t="e">
        <f t="shared" si="131"/>
        <v>#DIV/0!</v>
      </c>
      <c r="AT69" s="7"/>
      <c r="AU69" s="61"/>
    </row>
    <row r="70" spans="1:47" s="13" customFormat="1" ht="27.75" customHeight="1">
      <c r="A70" s="6" t="s">
        <v>47</v>
      </c>
      <c r="B70" s="16"/>
      <c r="C70" s="16"/>
      <c r="D70" s="17"/>
      <c r="E70" s="16"/>
      <c r="F70" s="28"/>
      <c r="G70" s="29"/>
      <c r="H70" s="11"/>
      <c r="I70" s="11"/>
      <c r="J70" s="9"/>
      <c r="K70" s="9">
        <f t="shared" si="140"/>
        <v>0</v>
      </c>
      <c r="L70" s="7">
        <f t="shared" si="141"/>
        <v>0</v>
      </c>
      <c r="M70" s="16"/>
      <c r="N70" s="9">
        <f t="shared" si="142"/>
        <v>0</v>
      </c>
      <c r="O70" s="16">
        <f t="shared" si="143"/>
        <v>0</v>
      </c>
      <c r="P70" s="9">
        <f t="shared" si="144"/>
        <v>0</v>
      </c>
      <c r="Q70" s="16"/>
      <c r="R70" s="16"/>
      <c r="S70" s="37"/>
      <c r="T70" s="58">
        <f t="shared" si="145"/>
        <v>0</v>
      </c>
      <c r="U70" s="16"/>
      <c r="V70" s="16"/>
      <c r="W70" s="16"/>
      <c r="X70" s="16">
        <f t="shared" si="146"/>
        <v>0</v>
      </c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53"/>
      <c r="AK70" s="53"/>
      <c r="AL70" s="9"/>
      <c r="AM70" s="16"/>
      <c r="AN70" s="16"/>
      <c r="AO70" s="16"/>
      <c r="AP70" s="16"/>
      <c r="AQ70" s="16"/>
      <c r="AR70" s="16"/>
      <c r="AS70" s="9" t="e">
        <f t="shared" si="131"/>
        <v>#DIV/0!</v>
      </c>
      <c r="AT70" s="7"/>
      <c r="AU70" s="61"/>
    </row>
    <row r="71" spans="1:47" s="10" customFormat="1" ht="51" customHeight="1">
      <c r="A71" s="138" t="s">
        <v>85</v>
      </c>
      <c r="B71" s="54"/>
      <c r="C71" s="54"/>
      <c r="D71" s="55"/>
      <c r="E71" s="54"/>
      <c r="F71" s="56"/>
      <c r="G71" s="57"/>
      <c r="H71" s="11"/>
      <c r="I71" s="11"/>
      <c r="J71" s="9"/>
      <c r="K71" s="9">
        <f t="shared" si="140"/>
        <v>0</v>
      </c>
      <c r="L71" s="7">
        <f t="shared" si="141"/>
        <v>0</v>
      </c>
      <c r="M71" s="9"/>
      <c r="N71" s="9">
        <f t="shared" si="142"/>
        <v>0</v>
      </c>
      <c r="O71" s="16">
        <f t="shared" si="143"/>
        <v>0</v>
      </c>
      <c r="P71" s="9">
        <f t="shared" si="144"/>
        <v>0</v>
      </c>
      <c r="Q71" s="54"/>
      <c r="R71" s="55"/>
      <c r="S71" s="54"/>
      <c r="T71" s="58">
        <f t="shared" si="145"/>
        <v>0</v>
      </c>
      <c r="U71" s="54"/>
      <c r="V71" s="54"/>
      <c r="W71" s="54"/>
      <c r="X71" s="54">
        <f t="shared" si="146"/>
        <v>0</v>
      </c>
      <c r="Y71" s="54"/>
      <c r="Z71" s="54"/>
      <c r="AA71" s="54"/>
      <c r="AB71" s="54"/>
      <c r="AC71" s="54"/>
      <c r="AD71" s="54"/>
      <c r="AE71" s="54"/>
      <c r="AF71" s="54"/>
      <c r="AG71" s="54"/>
      <c r="AH71" s="58"/>
      <c r="AI71" s="9"/>
      <c r="AJ71" s="9"/>
      <c r="AK71" s="9"/>
      <c r="AL71" s="54"/>
      <c r="AM71" s="54"/>
      <c r="AN71" s="54"/>
      <c r="AO71" s="54"/>
      <c r="AP71" s="54"/>
      <c r="AQ71" s="54"/>
      <c r="AR71" s="9"/>
      <c r="AS71" s="9" t="e">
        <f t="shared" si="131"/>
        <v>#DIV/0!</v>
      </c>
      <c r="AT71" s="63"/>
    </row>
    <row r="72" spans="1:47" s="13" customFormat="1" ht="20.25" customHeight="1">
      <c r="A72" s="6" t="s">
        <v>48</v>
      </c>
      <c r="B72" s="16"/>
      <c r="C72" s="16"/>
      <c r="D72" s="17"/>
      <c r="E72" s="16"/>
      <c r="F72" s="28"/>
      <c r="G72" s="29"/>
      <c r="H72" s="11"/>
      <c r="I72" s="11"/>
      <c r="J72" s="9"/>
      <c r="K72" s="9">
        <f t="shared" si="140"/>
        <v>0</v>
      </c>
      <c r="L72" s="7">
        <f t="shared" si="141"/>
        <v>0</v>
      </c>
      <c r="M72" s="16"/>
      <c r="N72" s="9">
        <f t="shared" si="142"/>
        <v>0</v>
      </c>
      <c r="O72" s="16">
        <f t="shared" si="143"/>
        <v>0</v>
      </c>
      <c r="P72" s="9">
        <f t="shared" si="144"/>
        <v>0</v>
      </c>
      <c r="Q72" s="16"/>
      <c r="R72" s="16"/>
      <c r="S72" s="37"/>
      <c r="T72" s="58">
        <f t="shared" si="145"/>
        <v>0</v>
      </c>
      <c r="U72" s="16"/>
      <c r="V72" s="16"/>
      <c r="W72" s="16"/>
      <c r="X72" s="16">
        <f t="shared" si="146"/>
        <v>0</v>
      </c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53"/>
      <c r="AK72" s="53"/>
      <c r="AL72" s="9"/>
      <c r="AM72" s="16"/>
      <c r="AN72" s="16"/>
      <c r="AO72" s="16"/>
      <c r="AP72" s="16"/>
      <c r="AQ72" s="16"/>
      <c r="AR72" s="16"/>
      <c r="AS72" s="9" t="e">
        <f>O72/D72</f>
        <v>#DIV/0!</v>
      </c>
      <c r="AT72" s="7"/>
      <c r="AU72" s="62"/>
    </row>
    <row r="73" spans="1:47" s="13" customFormat="1" ht="30.75" customHeight="1">
      <c r="A73" s="6" t="s">
        <v>49</v>
      </c>
      <c r="B73" s="16"/>
      <c r="C73" s="17"/>
      <c r="D73" s="17"/>
      <c r="E73" s="16"/>
      <c r="F73" s="28"/>
      <c r="G73" s="29"/>
      <c r="H73" s="11"/>
      <c r="I73" s="11"/>
      <c r="J73" s="9"/>
      <c r="K73" s="9">
        <f t="shared" si="140"/>
        <v>0</v>
      </c>
      <c r="L73" s="7">
        <f>O73+AL73+AP73+AQ73+AR73</f>
        <v>0</v>
      </c>
      <c r="M73" s="9"/>
      <c r="N73" s="9">
        <f t="shared" si="142"/>
        <v>0</v>
      </c>
      <c r="O73" s="16">
        <f t="shared" si="143"/>
        <v>0</v>
      </c>
      <c r="P73" s="9">
        <f t="shared" si="144"/>
        <v>0</v>
      </c>
      <c r="Q73" s="16"/>
      <c r="R73" s="16"/>
      <c r="S73" s="37"/>
      <c r="T73" s="58">
        <f t="shared" si="145"/>
        <v>0</v>
      </c>
      <c r="U73" s="16"/>
      <c r="V73" s="16"/>
      <c r="W73" s="16"/>
      <c r="X73" s="16">
        <f t="shared" si="146"/>
        <v>0</v>
      </c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53"/>
      <c r="AK73" s="53"/>
      <c r="AL73" s="9"/>
      <c r="AM73" s="16"/>
      <c r="AN73" s="16"/>
      <c r="AO73" s="16"/>
      <c r="AP73" s="16"/>
      <c r="AQ73" s="16"/>
      <c r="AR73" s="16"/>
      <c r="AS73" s="9" t="e">
        <f>O73/D73</f>
        <v>#DIV/0!</v>
      </c>
      <c r="AT73" s="7"/>
      <c r="AU73" s="61"/>
    </row>
    <row r="74" spans="1:47" s="13" customFormat="1" ht="30.75" customHeight="1">
      <c r="A74" s="6" t="s">
        <v>50</v>
      </c>
      <c r="B74" s="16"/>
      <c r="C74" s="17"/>
      <c r="D74" s="17"/>
      <c r="E74" s="16"/>
      <c r="F74" s="28"/>
      <c r="G74" s="29"/>
      <c r="H74" s="11"/>
      <c r="I74" s="11"/>
      <c r="J74" s="9"/>
      <c r="K74" s="9">
        <f t="shared" si="140"/>
        <v>0</v>
      </c>
      <c r="L74" s="7">
        <f t="shared" ref="L74" si="147">O74+AL74+AP74+AQ74+AR74</f>
        <v>0</v>
      </c>
      <c r="M74" s="9"/>
      <c r="N74" s="9">
        <f t="shared" si="142"/>
        <v>0</v>
      </c>
      <c r="O74" s="16">
        <f>Q74+U74+V74+W74+Y74+AC74+AE74+AF74+AG74+AH74+AJ74+AK74+AM74+AN74+AO74</f>
        <v>0</v>
      </c>
      <c r="P74" s="9">
        <f t="shared" si="144"/>
        <v>0</v>
      </c>
      <c r="Q74" s="16"/>
      <c r="R74" s="9"/>
      <c r="S74" s="9"/>
      <c r="T74" s="58">
        <f>O74-R74-S74</f>
        <v>0</v>
      </c>
      <c r="U74" s="16"/>
      <c r="V74" s="16"/>
      <c r="W74" s="16"/>
      <c r="X74" s="16">
        <f t="shared" si="146"/>
        <v>0</v>
      </c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53"/>
      <c r="AK74" s="53"/>
      <c r="AL74" s="9"/>
      <c r="AM74" s="16"/>
      <c r="AN74" s="16"/>
      <c r="AO74" s="16"/>
      <c r="AP74" s="16"/>
      <c r="AQ74" s="16"/>
      <c r="AR74" s="16"/>
      <c r="AS74" s="9" t="e">
        <f>O74/D74</f>
        <v>#DIV/0!</v>
      </c>
      <c r="AT74" s="7"/>
      <c r="AU74" s="61"/>
    </row>
    <row r="75" spans="1:47" s="1" customFormat="1" ht="27" customHeight="1">
      <c r="A75" s="27" t="s">
        <v>56</v>
      </c>
      <c r="B75" s="113"/>
      <c r="C75" s="113"/>
      <c r="D75" s="114"/>
      <c r="E75" s="114"/>
      <c r="F75" s="126"/>
      <c r="G75" s="126"/>
      <c r="H75" s="126"/>
      <c r="I75" s="126"/>
      <c r="J75" s="129"/>
      <c r="K75" s="116"/>
      <c r="L75" s="117"/>
      <c r="M75" s="118"/>
      <c r="N75" s="118"/>
      <c r="O75" s="118"/>
      <c r="P75" s="118"/>
      <c r="Q75" s="118"/>
      <c r="R75" s="118"/>
      <c r="S75" s="118"/>
      <c r="T75" s="118"/>
      <c r="U75" s="116"/>
      <c r="V75" s="116"/>
      <c r="W75" s="116"/>
      <c r="X75" s="116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  <c r="AT75" s="121"/>
      <c r="AU75" s="122"/>
    </row>
    <row r="76" spans="1:47" s="12" customFormat="1" ht="15.75">
      <c r="A76" s="44" t="s">
        <v>42</v>
      </c>
      <c r="B76" s="47">
        <f>B77+B78+B79+B84+B85</f>
        <v>0</v>
      </c>
      <c r="C76" s="47">
        <f t="shared" ref="C76:I76" si="148">C77+C78+C79+C84+C85</f>
        <v>0</v>
      </c>
      <c r="D76" s="47">
        <f t="shared" si="148"/>
        <v>0</v>
      </c>
      <c r="E76" s="47">
        <f t="shared" si="148"/>
        <v>0</v>
      </c>
      <c r="F76" s="47">
        <f t="shared" si="148"/>
        <v>0</v>
      </c>
      <c r="G76" s="47">
        <f t="shared" si="148"/>
        <v>0</v>
      </c>
      <c r="H76" s="47">
        <f t="shared" si="148"/>
        <v>0</v>
      </c>
      <c r="I76" s="47">
        <f t="shared" si="148"/>
        <v>0</v>
      </c>
      <c r="J76" s="47"/>
      <c r="K76" s="47">
        <f>K77+K78+K79+K84+K85</f>
        <v>0</v>
      </c>
      <c r="L76" s="47">
        <f t="shared" ref="L76:M76" si="149">L77+L78+L79+L84+L85</f>
        <v>0</v>
      </c>
      <c r="M76" s="47">
        <f t="shared" si="149"/>
        <v>0</v>
      </c>
      <c r="N76" s="47">
        <f>N77+N78+N79+N84+N85</f>
        <v>0</v>
      </c>
      <c r="O76" s="47">
        <f t="shared" ref="O76:Q76" si="150">O77+O78+O79+O84+O85</f>
        <v>0</v>
      </c>
      <c r="P76" s="47">
        <f t="shared" si="150"/>
        <v>0</v>
      </c>
      <c r="Q76" s="47">
        <f t="shared" si="150"/>
        <v>0</v>
      </c>
      <c r="R76" s="47">
        <f>R77+R78+R79+R84+R85</f>
        <v>0</v>
      </c>
      <c r="S76" s="48">
        <f>S77+S78+S79+S84+S85</f>
        <v>0</v>
      </c>
      <c r="T76" s="47">
        <f>T77+T78+T79+T84+T85</f>
        <v>0</v>
      </c>
      <c r="U76" s="47">
        <f t="shared" ref="U76:AC76" si="151">U77+U78+U79+U84+U85</f>
        <v>0</v>
      </c>
      <c r="V76" s="47">
        <f t="shared" si="151"/>
        <v>0</v>
      </c>
      <c r="W76" s="47">
        <f t="shared" si="151"/>
        <v>0</v>
      </c>
      <c r="X76" s="47">
        <f t="shared" si="151"/>
        <v>0</v>
      </c>
      <c r="Y76" s="47">
        <f t="shared" si="151"/>
        <v>0</v>
      </c>
      <c r="Z76" s="47">
        <f t="shared" si="151"/>
        <v>0</v>
      </c>
      <c r="AA76" s="47">
        <f t="shared" si="151"/>
        <v>0</v>
      </c>
      <c r="AB76" s="47">
        <f t="shared" si="151"/>
        <v>0</v>
      </c>
      <c r="AC76" s="47">
        <f t="shared" si="151"/>
        <v>0</v>
      </c>
      <c r="AD76" s="47">
        <f>AD77+AD78+AD79+AD84+AD85</f>
        <v>0</v>
      </c>
      <c r="AE76" s="47">
        <f t="shared" ref="AE76:AH76" si="152">AE77+AE78+AE79+AE84+AE85</f>
        <v>0</v>
      </c>
      <c r="AF76" s="47">
        <f t="shared" si="152"/>
        <v>0</v>
      </c>
      <c r="AG76" s="47">
        <f t="shared" si="152"/>
        <v>0</v>
      </c>
      <c r="AH76" s="47">
        <f t="shared" si="152"/>
        <v>0</v>
      </c>
      <c r="AI76" s="47">
        <f>AI77+AI78+AI79+AI84+AI85</f>
        <v>0</v>
      </c>
      <c r="AJ76" s="47">
        <f>AJ77+AJ78+AJ79+AJ84+AJ85</f>
        <v>0</v>
      </c>
      <c r="AK76" s="47">
        <f t="shared" ref="AK76:AQ76" si="153">AK77+AK78+AK79+AK84+AK85</f>
        <v>0</v>
      </c>
      <c r="AL76" s="47">
        <f t="shared" si="153"/>
        <v>0</v>
      </c>
      <c r="AM76" s="47">
        <f t="shared" si="153"/>
        <v>0</v>
      </c>
      <c r="AN76" s="47">
        <f t="shared" si="153"/>
        <v>0</v>
      </c>
      <c r="AO76" s="47">
        <f t="shared" si="153"/>
        <v>0</v>
      </c>
      <c r="AP76" s="47">
        <f t="shared" si="153"/>
        <v>0</v>
      </c>
      <c r="AQ76" s="47">
        <f t="shared" si="153"/>
        <v>0</v>
      </c>
      <c r="AR76" s="47">
        <f>AR77+AR78+AR79+AR84+AR85</f>
        <v>0</v>
      </c>
      <c r="AS76" s="47" t="e">
        <f t="shared" ref="AS76:AS82" si="154">O76/D76</f>
        <v>#DIV/0!</v>
      </c>
      <c r="AT76" s="47">
        <f>AT77+AT78+AT79+AT84+AT85</f>
        <v>0</v>
      </c>
      <c r="AU76" s="47">
        <f>AU77+AU78+AU79+AU84+AU85</f>
        <v>0</v>
      </c>
    </row>
    <row r="77" spans="1:47" s="13" customFormat="1" ht="31.5" customHeight="1">
      <c r="A77" s="6" t="s">
        <v>43</v>
      </c>
      <c r="B77" s="16"/>
      <c r="C77" s="16"/>
      <c r="D77" s="17"/>
      <c r="E77" s="16"/>
      <c r="F77" s="28"/>
      <c r="G77" s="29"/>
      <c r="H77" s="11"/>
      <c r="I77" s="11"/>
      <c r="J77" s="9"/>
      <c r="K77" s="9">
        <f>L77+M77</f>
        <v>0</v>
      </c>
      <c r="L77" s="7">
        <f>O77+AL77+AP77+AQ77+AR77</f>
        <v>0</v>
      </c>
      <c r="M77" s="9"/>
      <c r="N77" s="9">
        <f>O77+P77</f>
        <v>0</v>
      </c>
      <c r="O77" s="16">
        <f>Q77+U77+V77+W77+Y77+AC77+AE77+AF77+AG77+AH77+AJ77+AK77+AM77+AN77+AO77</f>
        <v>0</v>
      </c>
      <c r="P77" s="9">
        <f>M77</f>
        <v>0</v>
      </c>
      <c r="Q77" s="16"/>
      <c r="R77" s="16"/>
      <c r="S77" s="37"/>
      <c r="T77" s="58">
        <f>O77-R77-S77</f>
        <v>0</v>
      </c>
      <c r="U77" s="16"/>
      <c r="V77" s="16"/>
      <c r="W77" s="16"/>
      <c r="X77" s="16">
        <f>Y77+Z77+AA77</f>
        <v>0</v>
      </c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53"/>
      <c r="AK77" s="53"/>
      <c r="AL77" s="9"/>
      <c r="AM77" s="16"/>
      <c r="AN77" s="16"/>
      <c r="AO77" s="16"/>
      <c r="AP77" s="16"/>
      <c r="AQ77" s="16"/>
      <c r="AR77" s="16"/>
      <c r="AS77" s="9" t="e">
        <f t="shared" si="154"/>
        <v>#DIV/0!</v>
      </c>
      <c r="AT77" s="7"/>
      <c r="AU77" s="61"/>
    </row>
    <row r="78" spans="1:47" s="13" customFormat="1" ht="15.75">
      <c r="A78" s="6" t="s">
        <v>44</v>
      </c>
      <c r="B78" s="16"/>
      <c r="C78" s="16"/>
      <c r="D78" s="17"/>
      <c r="E78" s="16"/>
      <c r="F78" s="28"/>
      <c r="G78" s="29"/>
      <c r="H78" s="11"/>
      <c r="I78" s="11"/>
      <c r="J78" s="9"/>
      <c r="K78" s="9">
        <f>L78+M78</f>
        <v>0</v>
      </c>
      <c r="L78" s="7">
        <f>O78+AL78+AP78+AQ78+AR78</f>
        <v>0</v>
      </c>
      <c r="M78" s="9"/>
      <c r="N78" s="9">
        <f>O78+P78</f>
        <v>0</v>
      </c>
      <c r="O78" s="16">
        <f>Q78+U78+V78+W78+Y78+AC78+AE78+AF78+AG78+AH78+AJ78+AK78+AM78+AN78+AO78</f>
        <v>0</v>
      </c>
      <c r="P78" s="9">
        <f>M78</f>
        <v>0</v>
      </c>
      <c r="Q78" s="16"/>
      <c r="R78" s="16"/>
      <c r="S78" s="37"/>
      <c r="T78" s="58">
        <f>O78-R78-S78</f>
        <v>0</v>
      </c>
      <c r="U78" s="16"/>
      <c r="V78" s="16"/>
      <c r="W78" s="16"/>
      <c r="X78" s="16">
        <f>Y78+Z78+AA78</f>
        <v>0</v>
      </c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53"/>
      <c r="AK78" s="53"/>
      <c r="AL78" s="9"/>
      <c r="AM78" s="16"/>
      <c r="AN78" s="16"/>
      <c r="AO78" s="16"/>
      <c r="AP78" s="16"/>
      <c r="AQ78" s="16"/>
      <c r="AR78" s="16"/>
      <c r="AS78" s="9" t="e">
        <f t="shared" si="154"/>
        <v>#DIV/0!</v>
      </c>
      <c r="AT78" s="7"/>
      <c r="AU78" s="62"/>
    </row>
    <row r="79" spans="1:47" s="13" customFormat="1" ht="25.5" customHeight="1">
      <c r="A79" s="44" t="s">
        <v>45</v>
      </c>
      <c r="B79" s="50">
        <f t="shared" ref="B79:L79" si="155">B80+B81+B82+B83</f>
        <v>0</v>
      </c>
      <c r="C79" s="50">
        <f t="shared" si="155"/>
        <v>0</v>
      </c>
      <c r="D79" s="50">
        <f t="shared" si="155"/>
        <v>0</v>
      </c>
      <c r="E79" s="50">
        <f t="shared" si="155"/>
        <v>0</v>
      </c>
      <c r="F79" s="50">
        <f t="shared" si="155"/>
        <v>0</v>
      </c>
      <c r="G79" s="50">
        <f t="shared" si="155"/>
        <v>0</v>
      </c>
      <c r="H79" s="50">
        <f t="shared" si="155"/>
        <v>0</v>
      </c>
      <c r="I79" s="50">
        <f t="shared" si="155"/>
        <v>0</v>
      </c>
      <c r="J79" s="50">
        <f t="shared" si="155"/>
        <v>0</v>
      </c>
      <c r="K79" s="50">
        <f t="shared" si="155"/>
        <v>0</v>
      </c>
      <c r="L79" s="50">
        <f t="shared" si="155"/>
        <v>0</v>
      </c>
      <c r="M79" s="50">
        <f t="shared" ref="M79:N79" si="156">M80+M81+M82+M83</f>
        <v>0</v>
      </c>
      <c r="N79" s="50">
        <f t="shared" si="156"/>
        <v>0</v>
      </c>
      <c r="O79" s="50">
        <f>O80+O81+O82+O83</f>
        <v>0</v>
      </c>
      <c r="P79" s="50">
        <f t="shared" ref="P79" si="157">P80+P81+P82+P83</f>
        <v>0</v>
      </c>
      <c r="Q79" s="50">
        <f>Q80+Q81+Q82+Q83</f>
        <v>0</v>
      </c>
      <c r="R79" s="50">
        <f t="shared" ref="R79:V79" si="158">R80+R81+R82+R83</f>
        <v>0</v>
      </c>
      <c r="S79" s="51">
        <f t="shared" si="158"/>
        <v>0</v>
      </c>
      <c r="T79" s="128">
        <f t="shared" si="158"/>
        <v>0</v>
      </c>
      <c r="U79" s="50">
        <f t="shared" si="158"/>
        <v>0</v>
      </c>
      <c r="V79" s="50">
        <f t="shared" si="158"/>
        <v>0</v>
      </c>
      <c r="W79" s="50">
        <f>W80+W81+W82+W83</f>
        <v>0</v>
      </c>
      <c r="X79" s="50">
        <f t="shared" ref="X79:AG79" si="159">X80+X81+X82+X83</f>
        <v>0</v>
      </c>
      <c r="Y79" s="50">
        <f t="shared" si="159"/>
        <v>0</v>
      </c>
      <c r="Z79" s="50">
        <f t="shared" si="159"/>
        <v>0</v>
      </c>
      <c r="AA79" s="50">
        <f t="shared" si="159"/>
        <v>0</v>
      </c>
      <c r="AB79" s="50">
        <f t="shared" si="159"/>
        <v>0</v>
      </c>
      <c r="AC79" s="50">
        <f t="shared" si="159"/>
        <v>0</v>
      </c>
      <c r="AD79" s="50">
        <f t="shared" si="159"/>
        <v>0</v>
      </c>
      <c r="AE79" s="50">
        <f t="shared" si="159"/>
        <v>0</v>
      </c>
      <c r="AF79" s="50">
        <f t="shared" si="159"/>
        <v>0</v>
      </c>
      <c r="AG79" s="50">
        <f t="shared" si="159"/>
        <v>0</v>
      </c>
      <c r="AH79" s="50">
        <f>AH80+AH81+AH82+AH83</f>
        <v>0</v>
      </c>
      <c r="AI79" s="50">
        <f t="shared" ref="AI79" si="160">AI80+AI81+AI82+AI83</f>
        <v>0</v>
      </c>
      <c r="AJ79" s="52">
        <f>AJ80+AJ81+AJ82+AJ83</f>
        <v>0</v>
      </c>
      <c r="AK79" s="52">
        <f t="shared" ref="AK79:AQ79" si="161">AK80+AK81+AK82+AK83</f>
        <v>0</v>
      </c>
      <c r="AL79" s="50">
        <f t="shared" si="161"/>
        <v>0</v>
      </c>
      <c r="AM79" s="50">
        <f t="shared" si="161"/>
        <v>0</v>
      </c>
      <c r="AN79" s="50">
        <f t="shared" si="161"/>
        <v>0</v>
      </c>
      <c r="AO79" s="50">
        <f t="shared" si="161"/>
        <v>0</v>
      </c>
      <c r="AP79" s="50">
        <f t="shared" si="161"/>
        <v>0</v>
      </c>
      <c r="AQ79" s="50">
        <f t="shared" si="161"/>
        <v>0</v>
      </c>
      <c r="AR79" s="50">
        <f>O79-AB79+AC79-AL79-AM79-AN79-AI79</f>
        <v>0</v>
      </c>
      <c r="AS79" s="50" t="e">
        <f t="shared" si="154"/>
        <v>#DIV/0!</v>
      </c>
      <c r="AT79" s="47">
        <f t="shared" ref="AT79:AU79" si="162">AT80+AT81+AT82+AT83</f>
        <v>0</v>
      </c>
      <c r="AU79" s="50">
        <f t="shared" si="162"/>
        <v>0</v>
      </c>
    </row>
    <row r="80" spans="1:47" s="20" customFormat="1" ht="34.5" customHeight="1">
      <c r="A80" s="6" t="s">
        <v>46</v>
      </c>
      <c r="B80" s="16"/>
      <c r="C80" s="16"/>
      <c r="D80" s="17"/>
      <c r="E80" s="16"/>
      <c r="F80" s="28"/>
      <c r="G80" s="29"/>
      <c r="H80" s="11"/>
      <c r="I80" s="11"/>
      <c r="J80" s="9"/>
      <c r="K80" s="9">
        <f t="shared" ref="K80:K85" si="163">L80+M80</f>
        <v>0</v>
      </c>
      <c r="L80" s="7">
        <f t="shared" ref="L80:L83" si="164">O80+AL80+AP80+AQ80+AR80</f>
        <v>0</v>
      </c>
      <c r="M80" s="16"/>
      <c r="N80" s="9">
        <f t="shared" ref="N80:N85" si="165">O80+P80</f>
        <v>0</v>
      </c>
      <c r="O80" s="16">
        <f t="shared" ref="O80:O84" si="166">Q80+U80+V80+W80+Y80+AC80+AE80+AF80+AG80+AH80+AJ80+AK80+AM80+AN80+AO80</f>
        <v>0</v>
      </c>
      <c r="P80" s="9">
        <f t="shared" ref="P80:P85" si="167">M80</f>
        <v>0</v>
      </c>
      <c r="Q80" s="16"/>
      <c r="R80" s="16"/>
      <c r="S80" s="37"/>
      <c r="T80" s="58">
        <f t="shared" ref="T80:T84" si="168">O80-R80-S80</f>
        <v>0</v>
      </c>
      <c r="U80" s="16"/>
      <c r="V80" s="16"/>
      <c r="W80" s="16"/>
      <c r="X80" s="16">
        <f t="shared" ref="X80:X85" si="169">Y80+Z80+AA80</f>
        <v>0</v>
      </c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53"/>
      <c r="AK80" s="53"/>
      <c r="AL80" s="9"/>
      <c r="AM80" s="16"/>
      <c r="AN80" s="16"/>
      <c r="AO80" s="16"/>
      <c r="AP80" s="16"/>
      <c r="AQ80" s="16"/>
      <c r="AR80" s="16"/>
      <c r="AS80" s="9" t="e">
        <f t="shared" si="154"/>
        <v>#DIV/0!</v>
      </c>
      <c r="AT80" s="7"/>
      <c r="AU80" s="61"/>
    </row>
    <row r="81" spans="1:47" s="20" customFormat="1" ht="31.5">
      <c r="A81" s="6" t="s">
        <v>47</v>
      </c>
      <c r="B81" s="16"/>
      <c r="C81" s="16"/>
      <c r="D81" s="17"/>
      <c r="E81" s="16"/>
      <c r="F81" s="28"/>
      <c r="G81" s="29"/>
      <c r="H81" s="11"/>
      <c r="I81" s="11"/>
      <c r="J81" s="9"/>
      <c r="K81" s="9">
        <f t="shared" si="163"/>
        <v>0</v>
      </c>
      <c r="L81" s="7">
        <f t="shared" si="164"/>
        <v>0</v>
      </c>
      <c r="M81" s="16"/>
      <c r="N81" s="9">
        <f t="shared" si="165"/>
        <v>0</v>
      </c>
      <c r="O81" s="16">
        <f t="shared" si="166"/>
        <v>0</v>
      </c>
      <c r="P81" s="9">
        <f t="shared" si="167"/>
        <v>0</v>
      </c>
      <c r="Q81" s="16"/>
      <c r="R81" s="16"/>
      <c r="S81" s="37"/>
      <c r="T81" s="58">
        <f t="shared" si="168"/>
        <v>0</v>
      </c>
      <c r="U81" s="16"/>
      <c r="V81" s="16"/>
      <c r="W81" s="16"/>
      <c r="X81" s="16">
        <f t="shared" si="169"/>
        <v>0</v>
      </c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53"/>
      <c r="AK81" s="53"/>
      <c r="AL81" s="9"/>
      <c r="AM81" s="16"/>
      <c r="AN81" s="16"/>
      <c r="AO81" s="16"/>
      <c r="AP81" s="16"/>
      <c r="AQ81" s="16"/>
      <c r="AR81" s="16"/>
      <c r="AS81" s="9" t="e">
        <f t="shared" si="154"/>
        <v>#DIV/0!</v>
      </c>
      <c r="AT81" s="7"/>
      <c r="AU81" s="61"/>
    </row>
    <row r="82" spans="1:47" s="10" customFormat="1" ht="51" customHeight="1">
      <c r="A82" s="138" t="s">
        <v>85</v>
      </c>
      <c r="B82" s="54"/>
      <c r="C82" s="54"/>
      <c r="D82" s="55"/>
      <c r="E82" s="54"/>
      <c r="F82" s="56"/>
      <c r="G82" s="57"/>
      <c r="H82" s="11"/>
      <c r="I82" s="11"/>
      <c r="J82" s="9"/>
      <c r="K82" s="9">
        <f t="shared" si="163"/>
        <v>0</v>
      </c>
      <c r="L82" s="7">
        <f t="shared" si="164"/>
        <v>0</v>
      </c>
      <c r="M82" s="9"/>
      <c r="N82" s="9">
        <f t="shared" si="165"/>
        <v>0</v>
      </c>
      <c r="O82" s="16">
        <f t="shared" si="166"/>
        <v>0</v>
      </c>
      <c r="P82" s="9">
        <f t="shared" si="167"/>
        <v>0</v>
      </c>
      <c r="Q82" s="54"/>
      <c r="R82" s="55"/>
      <c r="S82" s="54"/>
      <c r="T82" s="58">
        <f t="shared" si="168"/>
        <v>0</v>
      </c>
      <c r="U82" s="54"/>
      <c r="V82" s="54"/>
      <c r="W82" s="54"/>
      <c r="X82" s="54">
        <f t="shared" si="169"/>
        <v>0</v>
      </c>
      <c r="Y82" s="54"/>
      <c r="Z82" s="54"/>
      <c r="AA82" s="54"/>
      <c r="AB82" s="54"/>
      <c r="AC82" s="54"/>
      <c r="AD82" s="54"/>
      <c r="AE82" s="54"/>
      <c r="AF82" s="54"/>
      <c r="AG82" s="54"/>
      <c r="AH82" s="58"/>
      <c r="AI82" s="9"/>
      <c r="AJ82" s="9"/>
      <c r="AK82" s="9"/>
      <c r="AL82" s="54"/>
      <c r="AM82" s="54"/>
      <c r="AN82" s="54"/>
      <c r="AO82" s="54"/>
      <c r="AP82" s="54"/>
      <c r="AQ82" s="54"/>
      <c r="AR82" s="9"/>
      <c r="AS82" s="9" t="e">
        <f t="shared" si="154"/>
        <v>#DIV/0!</v>
      </c>
      <c r="AT82" s="63"/>
    </row>
    <row r="83" spans="1:47" s="13" customFormat="1" ht="15.75">
      <c r="A83" s="6" t="s">
        <v>48</v>
      </c>
      <c r="B83" s="16"/>
      <c r="C83" s="16"/>
      <c r="D83" s="17"/>
      <c r="E83" s="16"/>
      <c r="F83" s="28"/>
      <c r="G83" s="29"/>
      <c r="H83" s="11"/>
      <c r="I83" s="11"/>
      <c r="J83" s="9"/>
      <c r="K83" s="9">
        <f t="shared" si="163"/>
        <v>0</v>
      </c>
      <c r="L83" s="7">
        <f t="shared" si="164"/>
        <v>0</v>
      </c>
      <c r="M83" s="16"/>
      <c r="N83" s="9">
        <f t="shared" si="165"/>
        <v>0</v>
      </c>
      <c r="O83" s="16">
        <f t="shared" si="166"/>
        <v>0</v>
      </c>
      <c r="P83" s="9">
        <f t="shared" si="167"/>
        <v>0</v>
      </c>
      <c r="Q83" s="16"/>
      <c r="R83" s="16"/>
      <c r="S83" s="37"/>
      <c r="T83" s="58">
        <f t="shared" si="168"/>
        <v>0</v>
      </c>
      <c r="U83" s="16"/>
      <c r="V83" s="16"/>
      <c r="W83" s="16"/>
      <c r="X83" s="16">
        <f t="shared" si="169"/>
        <v>0</v>
      </c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53"/>
      <c r="AK83" s="53"/>
      <c r="AL83" s="9"/>
      <c r="AM83" s="16"/>
      <c r="AN83" s="16"/>
      <c r="AO83" s="16"/>
      <c r="AP83" s="16"/>
      <c r="AQ83" s="16"/>
      <c r="AR83" s="16"/>
      <c r="AS83" s="9" t="e">
        <f>O83/D83</f>
        <v>#DIV/0!</v>
      </c>
      <c r="AT83" s="7"/>
      <c r="AU83" s="62"/>
    </row>
    <row r="84" spans="1:47" s="13" customFormat="1" ht="31.5">
      <c r="A84" s="6" t="s">
        <v>49</v>
      </c>
      <c r="B84" s="16"/>
      <c r="C84" s="17"/>
      <c r="D84" s="17"/>
      <c r="E84" s="16"/>
      <c r="F84" s="28"/>
      <c r="G84" s="29"/>
      <c r="H84" s="11"/>
      <c r="I84" s="11"/>
      <c r="J84" s="9"/>
      <c r="K84" s="9">
        <f t="shared" si="163"/>
        <v>0</v>
      </c>
      <c r="L84" s="7">
        <f>O84+AL84+AP84+AQ84+AR84</f>
        <v>0</v>
      </c>
      <c r="M84" s="9"/>
      <c r="N84" s="9">
        <f t="shared" si="165"/>
        <v>0</v>
      </c>
      <c r="O84" s="16">
        <f t="shared" si="166"/>
        <v>0</v>
      </c>
      <c r="P84" s="9">
        <f t="shared" si="167"/>
        <v>0</v>
      </c>
      <c r="Q84" s="16"/>
      <c r="R84" s="16"/>
      <c r="S84" s="37"/>
      <c r="T84" s="58">
        <f t="shared" si="168"/>
        <v>0</v>
      </c>
      <c r="U84" s="16"/>
      <c r="V84" s="16"/>
      <c r="W84" s="16"/>
      <c r="X84" s="16">
        <f t="shared" si="169"/>
        <v>0</v>
      </c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53"/>
      <c r="AK84" s="53"/>
      <c r="AL84" s="9"/>
      <c r="AM84" s="16"/>
      <c r="AN84" s="16"/>
      <c r="AO84" s="16"/>
      <c r="AP84" s="16"/>
      <c r="AQ84" s="16"/>
      <c r="AR84" s="16"/>
      <c r="AS84" s="9" t="e">
        <f>O84/D84</f>
        <v>#DIV/0!</v>
      </c>
      <c r="AT84" s="7"/>
      <c r="AU84" s="61"/>
    </row>
    <row r="85" spans="1:47" s="13" customFormat="1" ht="31.5">
      <c r="A85" s="6" t="s">
        <v>50</v>
      </c>
      <c r="B85" s="16"/>
      <c r="C85" s="17"/>
      <c r="D85" s="17"/>
      <c r="E85" s="16"/>
      <c r="F85" s="28"/>
      <c r="G85" s="29"/>
      <c r="H85" s="11"/>
      <c r="I85" s="11"/>
      <c r="J85" s="9"/>
      <c r="K85" s="9">
        <f t="shared" si="163"/>
        <v>0</v>
      </c>
      <c r="L85" s="7">
        <f t="shared" ref="L85" si="170">O85+AL85+AP85+AQ85+AR85</f>
        <v>0</v>
      </c>
      <c r="M85" s="9"/>
      <c r="N85" s="9">
        <f t="shared" si="165"/>
        <v>0</v>
      </c>
      <c r="O85" s="16">
        <f>Q85+U85+V85+W85+Y85+AC85+AE85+AF85+AG85+AH85+AJ85+AK85+AM85+AN85+AO85</f>
        <v>0</v>
      </c>
      <c r="P85" s="9">
        <f t="shared" si="167"/>
        <v>0</v>
      </c>
      <c r="Q85" s="16"/>
      <c r="R85" s="9"/>
      <c r="S85" s="9"/>
      <c r="T85" s="58">
        <f>O85-R85-S85</f>
        <v>0</v>
      </c>
      <c r="U85" s="16"/>
      <c r="V85" s="16"/>
      <c r="W85" s="16"/>
      <c r="X85" s="16">
        <f t="shared" si="169"/>
        <v>0</v>
      </c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53"/>
      <c r="AK85" s="53"/>
      <c r="AL85" s="9"/>
      <c r="AM85" s="16"/>
      <c r="AN85" s="16"/>
      <c r="AO85" s="16"/>
      <c r="AP85" s="16"/>
      <c r="AQ85" s="16"/>
      <c r="AR85" s="16"/>
      <c r="AS85" s="9" t="e">
        <f>O85/D85</f>
        <v>#DIV/0!</v>
      </c>
      <c r="AT85" s="7"/>
      <c r="AU85" s="61"/>
    </row>
    <row r="86" spans="1:47" s="1" customFormat="1" ht="28.5" customHeight="1">
      <c r="A86" s="27" t="s">
        <v>57</v>
      </c>
      <c r="B86" s="113"/>
      <c r="C86" s="113"/>
      <c r="D86" s="114"/>
      <c r="E86" s="114"/>
      <c r="F86" s="126"/>
      <c r="G86" s="126"/>
      <c r="H86" s="126"/>
      <c r="I86" s="126"/>
      <c r="J86" s="129"/>
      <c r="K86" s="116"/>
      <c r="L86" s="117"/>
      <c r="M86" s="118"/>
      <c r="N86" s="118"/>
      <c r="O86" s="118"/>
      <c r="P86" s="118"/>
      <c r="Q86" s="118"/>
      <c r="R86" s="118"/>
      <c r="S86" s="118"/>
      <c r="T86" s="118"/>
      <c r="U86" s="116"/>
      <c r="V86" s="116"/>
      <c r="W86" s="116"/>
      <c r="X86" s="116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  <c r="AT86" s="121"/>
      <c r="AU86" s="122"/>
    </row>
    <row r="87" spans="1:47" s="12" customFormat="1" ht="15.75">
      <c r="A87" s="44" t="s">
        <v>42</v>
      </c>
      <c r="B87" s="47">
        <f>B88+B89+B90+B95+B96</f>
        <v>0</v>
      </c>
      <c r="C87" s="47">
        <f t="shared" ref="C87:I87" si="171">C88+C89+C90+C95+C96</f>
        <v>0</v>
      </c>
      <c r="D87" s="47">
        <f t="shared" si="171"/>
        <v>0</v>
      </c>
      <c r="E87" s="47">
        <f t="shared" si="171"/>
        <v>0</v>
      </c>
      <c r="F87" s="47">
        <f t="shared" si="171"/>
        <v>0</v>
      </c>
      <c r="G87" s="47">
        <f t="shared" si="171"/>
        <v>0</v>
      </c>
      <c r="H87" s="47">
        <f t="shared" si="171"/>
        <v>0</v>
      </c>
      <c r="I87" s="47">
        <f t="shared" si="171"/>
        <v>0</v>
      </c>
      <c r="J87" s="47"/>
      <c r="K87" s="47">
        <f>K88+K89+K90+K95+K96</f>
        <v>0</v>
      </c>
      <c r="L87" s="47">
        <f t="shared" ref="L87:M87" si="172">L88+L89+L90+L95+L96</f>
        <v>0</v>
      </c>
      <c r="M87" s="47">
        <f t="shared" si="172"/>
        <v>0</v>
      </c>
      <c r="N87" s="47">
        <f>N88+N89+N90+N95+N96</f>
        <v>0</v>
      </c>
      <c r="O87" s="47">
        <f t="shared" ref="O87:Q87" si="173">O88+O89+O90+O95+O96</f>
        <v>0</v>
      </c>
      <c r="P87" s="47">
        <f t="shared" si="173"/>
        <v>0</v>
      </c>
      <c r="Q87" s="47">
        <f t="shared" si="173"/>
        <v>0</v>
      </c>
      <c r="R87" s="47">
        <f>R88+R89+R90+R95+R96</f>
        <v>0</v>
      </c>
      <c r="S87" s="48">
        <f>S88+S89+S90+S95+S96</f>
        <v>0</v>
      </c>
      <c r="T87" s="47">
        <f>T88+T89+T90+T95+T96</f>
        <v>0</v>
      </c>
      <c r="U87" s="47">
        <f t="shared" ref="U87:AC87" si="174">U88+U89+U90+U95+U96</f>
        <v>0</v>
      </c>
      <c r="V87" s="47">
        <f t="shared" si="174"/>
        <v>0</v>
      </c>
      <c r="W87" s="47">
        <f t="shared" si="174"/>
        <v>0</v>
      </c>
      <c r="X87" s="47">
        <f t="shared" si="174"/>
        <v>0</v>
      </c>
      <c r="Y87" s="47">
        <f t="shared" si="174"/>
        <v>0</v>
      </c>
      <c r="Z87" s="47">
        <f t="shared" si="174"/>
        <v>0</v>
      </c>
      <c r="AA87" s="47">
        <f t="shared" si="174"/>
        <v>0</v>
      </c>
      <c r="AB87" s="47">
        <f t="shared" si="174"/>
        <v>0</v>
      </c>
      <c r="AC87" s="47">
        <f t="shared" si="174"/>
        <v>0</v>
      </c>
      <c r="AD87" s="47">
        <f>AD88+AD89+AD90+AD95+AD96</f>
        <v>0</v>
      </c>
      <c r="AE87" s="47">
        <f t="shared" ref="AE87:AH87" si="175">AE88+AE89+AE90+AE95+AE96</f>
        <v>0</v>
      </c>
      <c r="AF87" s="47">
        <f t="shared" si="175"/>
        <v>0</v>
      </c>
      <c r="AG87" s="47">
        <f t="shared" si="175"/>
        <v>0</v>
      </c>
      <c r="AH87" s="47">
        <f t="shared" si="175"/>
        <v>0</v>
      </c>
      <c r="AI87" s="47">
        <f>AI88+AI89+AI90+AI95+AI96</f>
        <v>0</v>
      </c>
      <c r="AJ87" s="47">
        <f>AJ88+AJ89+AJ90+AJ95+AJ96</f>
        <v>0</v>
      </c>
      <c r="AK87" s="47">
        <f t="shared" ref="AK87:AQ87" si="176">AK88+AK89+AK90+AK95+AK96</f>
        <v>0</v>
      </c>
      <c r="AL87" s="47">
        <f t="shared" si="176"/>
        <v>0</v>
      </c>
      <c r="AM87" s="47">
        <f t="shared" si="176"/>
        <v>0</v>
      </c>
      <c r="AN87" s="47">
        <f t="shared" si="176"/>
        <v>0</v>
      </c>
      <c r="AO87" s="47">
        <f t="shared" si="176"/>
        <v>0</v>
      </c>
      <c r="AP87" s="47">
        <f t="shared" si="176"/>
        <v>0</v>
      </c>
      <c r="AQ87" s="47">
        <f t="shared" si="176"/>
        <v>0</v>
      </c>
      <c r="AR87" s="47">
        <f>AR88+AR89+AR90+AR95+AR96</f>
        <v>0</v>
      </c>
      <c r="AS87" s="47" t="e">
        <f t="shared" ref="AS87:AS93" si="177">O87/D87</f>
        <v>#DIV/0!</v>
      </c>
      <c r="AT87" s="47">
        <f>AT88+AT89+AT90+AT95+AT96</f>
        <v>0</v>
      </c>
      <c r="AU87" s="47">
        <f>AU88+AU89+AU90+AU95+AU96</f>
        <v>0</v>
      </c>
    </row>
    <row r="88" spans="1:47" s="13" customFormat="1" ht="15.75">
      <c r="A88" s="6" t="s">
        <v>43</v>
      </c>
      <c r="B88" s="16"/>
      <c r="C88" s="16"/>
      <c r="D88" s="17"/>
      <c r="E88" s="16"/>
      <c r="F88" s="28"/>
      <c r="G88" s="29"/>
      <c r="H88" s="11"/>
      <c r="I88" s="11"/>
      <c r="J88" s="9"/>
      <c r="K88" s="9">
        <f>L88+M88</f>
        <v>0</v>
      </c>
      <c r="L88" s="7">
        <f>O88+AL88+AP88+AQ88+AR88</f>
        <v>0</v>
      </c>
      <c r="M88" s="9"/>
      <c r="N88" s="9">
        <f>O88+P88</f>
        <v>0</v>
      </c>
      <c r="O88" s="16">
        <f>Q88+U88+V88+W88+Y88+AC88+AE88+AF88+AG88+AH88+AJ88+AK88+AM88+AN88+AO88</f>
        <v>0</v>
      </c>
      <c r="P88" s="9">
        <f>M88</f>
        <v>0</v>
      </c>
      <c r="Q88" s="16"/>
      <c r="R88" s="16"/>
      <c r="S88" s="37"/>
      <c r="T88" s="58">
        <f>O88-R88-S88</f>
        <v>0</v>
      </c>
      <c r="U88" s="16"/>
      <c r="V88" s="16"/>
      <c r="W88" s="16"/>
      <c r="X88" s="16">
        <f>Y88+Z88+AA88</f>
        <v>0</v>
      </c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53"/>
      <c r="AK88" s="53"/>
      <c r="AL88" s="9"/>
      <c r="AM88" s="16"/>
      <c r="AN88" s="16"/>
      <c r="AO88" s="16"/>
      <c r="AP88" s="16"/>
      <c r="AQ88" s="16"/>
      <c r="AR88" s="16"/>
      <c r="AS88" s="9" t="e">
        <f t="shared" si="177"/>
        <v>#DIV/0!</v>
      </c>
      <c r="AT88" s="7"/>
      <c r="AU88" s="61"/>
    </row>
    <row r="89" spans="1:47" s="13" customFormat="1" ht="15.75">
      <c r="A89" s="6" t="s">
        <v>44</v>
      </c>
      <c r="B89" s="16"/>
      <c r="C89" s="16"/>
      <c r="D89" s="17"/>
      <c r="E89" s="16"/>
      <c r="F89" s="28"/>
      <c r="G89" s="29"/>
      <c r="H89" s="11"/>
      <c r="I89" s="11"/>
      <c r="J89" s="9"/>
      <c r="K89" s="9">
        <f>L89+M89</f>
        <v>0</v>
      </c>
      <c r="L89" s="7">
        <f>O89+AL89+AP89+AQ89+AR89</f>
        <v>0</v>
      </c>
      <c r="M89" s="9"/>
      <c r="N89" s="9">
        <f>O89+P89</f>
        <v>0</v>
      </c>
      <c r="O89" s="16">
        <f>Q89+U89+V89+W89+Y89+AC89+AE89+AF89+AG89+AH89+AJ89+AK89+AM89+AN89+AO89</f>
        <v>0</v>
      </c>
      <c r="P89" s="9">
        <f>M89</f>
        <v>0</v>
      </c>
      <c r="Q89" s="16"/>
      <c r="R89" s="16"/>
      <c r="S89" s="37"/>
      <c r="T89" s="58">
        <f>O89-R89-S89</f>
        <v>0</v>
      </c>
      <c r="U89" s="16"/>
      <c r="V89" s="16"/>
      <c r="W89" s="16"/>
      <c r="X89" s="16">
        <f>Y89+Z89+AA89</f>
        <v>0</v>
      </c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53"/>
      <c r="AK89" s="53"/>
      <c r="AL89" s="9"/>
      <c r="AM89" s="16"/>
      <c r="AN89" s="16"/>
      <c r="AO89" s="16"/>
      <c r="AP89" s="16"/>
      <c r="AQ89" s="16"/>
      <c r="AR89" s="16"/>
      <c r="AS89" s="9" t="e">
        <f t="shared" si="177"/>
        <v>#DIV/0!</v>
      </c>
      <c r="AT89" s="7"/>
      <c r="AU89" s="62"/>
    </row>
    <row r="90" spans="1:47" s="13" customFormat="1" ht="22.5" customHeight="1">
      <c r="A90" s="44" t="s">
        <v>45</v>
      </c>
      <c r="B90" s="50">
        <f t="shared" ref="B90:L90" si="178">B91+B92+B93+B94</f>
        <v>0</v>
      </c>
      <c r="C90" s="50">
        <f t="shared" si="178"/>
        <v>0</v>
      </c>
      <c r="D90" s="50">
        <f t="shared" si="178"/>
        <v>0</v>
      </c>
      <c r="E90" s="50">
        <f t="shared" si="178"/>
        <v>0</v>
      </c>
      <c r="F90" s="50">
        <f t="shared" si="178"/>
        <v>0</v>
      </c>
      <c r="G90" s="50">
        <f t="shared" si="178"/>
        <v>0</v>
      </c>
      <c r="H90" s="50">
        <f t="shared" si="178"/>
        <v>0</v>
      </c>
      <c r="I90" s="50">
        <f t="shared" si="178"/>
        <v>0</v>
      </c>
      <c r="J90" s="50">
        <f t="shared" si="178"/>
        <v>0</v>
      </c>
      <c r="K90" s="50">
        <f t="shared" si="178"/>
        <v>0</v>
      </c>
      <c r="L90" s="50">
        <f t="shared" si="178"/>
        <v>0</v>
      </c>
      <c r="M90" s="50">
        <f t="shared" ref="M90:N90" si="179">M91+M92+M93+M94</f>
        <v>0</v>
      </c>
      <c r="N90" s="50">
        <f t="shared" si="179"/>
        <v>0</v>
      </c>
      <c r="O90" s="50">
        <f>O91+O92+O93+O94</f>
        <v>0</v>
      </c>
      <c r="P90" s="50">
        <f t="shared" ref="P90" si="180">P91+P92+P93+P94</f>
        <v>0</v>
      </c>
      <c r="Q90" s="50">
        <f>Q91+Q92+Q93+Q94</f>
        <v>0</v>
      </c>
      <c r="R90" s="50">
        <f t="shared" ref="R90:V90" si="181">R91+R92+R93+R94</f>
        <v>0</v>
      </c>
      <c r="S90" s="51">
        <f t="shared" si="181"/>
        <v>0</v>
      </c>
      <c r="T90" s="128">
        <f t="shared" si="181"/>
        <v>0</v>
      </c>
      <c r="U90" s="50">
        <f t="shared" si="181"/>
        <v>0</v>
      </c>
      <c r="V90" s="50">
        <f t="shared" si="181"/>
        <v>0</v>
      </c>
      <c r="W90" s="50">
        <f>W91+W92+W93+W94</f>
        <v>0</v>
      </c>
      <c r="X90" s="50">
        <f t="shared" ref="X90:AG90" si="182">X91+X92+X93+X94</f>
        <v>0</v>
      </c>
      <c r="Y90" s="50">
        <f t="shared" si="182"/>
        <v>0</v>
      </c>
      <c r="Z90" s="50">
        <f t="shared" si="182"/>
        <v>0</v>
      </c>
      <c r="AA90" s="50">
        <f t="shared" si="182"/>
        <v>0</v>
      </c>
      <c r="AB90" s="50">
        <f t="shared" si="182"/>
        <v>0</v>
      </c>
      <c r="AC90" s="50">
        <f t="shared" si="182"/>
        <v>0</v>
      </c>
      <c r="AD90" s="50">
        <f t="shared" si="182"/>
        <v>0</v>
      </c>
      <c r="AE90" s="50">
        <f t="shared" si="182"/>
        <v>0</v>
      </c>
      <c r="AF90" s="50">
        <f t="shared" si="182"/>
        <v>0</v>
      </c>
      <c r="AG90" s="50">
        <f t="shared" si="182"/>
        <v>0</v>
      </c>
      <c r="AH90" s="50">
        <f>AH91+AH92+AH93+AH94</f>
        <v>0</v>
      </c>
      <c r="AI90" s="50">
        <f t="shared" ref="AI90" si="183">AI91+AI92+AI93+AI94</f>
        <v>0</v>
      </c>
      <c r="AJ90" s="52">
        <f>AJ91+AJ92+AJ93+AJ94</f>
        <v>0</v>
      </c>
      <c r="AK90" s="52">
        <f t="shared" ref="AK90:AQ90" si="184">AK91+AK92+AK93+AK94</f>
        <v>0</v>
      </c>
      <c r="AL90" s="50">
        <f t="shared" si="184"/>
        <v>0</v>
      </c>
      <c r="AM90" s="50">
        <f t="shared" si="184"/>
        <v>0</v>
      </c>
      <c r="AN90" s="50">
        <f t="shared" si="184"/>
        <v>0</v>
      </c>
      <c r="AO90" s="50">
        <f t="shared" si="184"/>
        <v>0</v>
      </c>
      <c r="AP90" s="50">
        <f t="shared" si="184"/>
        <v>0</v>
      </c>
      <c r="AQ90" s="50">
        <f t="shared" si="184"/>
        <v>0</v>
      </c>
      <c r="AR90" s="50">
        <f>O90-AB90+AC90-AL90-AM90-AN90-AI90</f>
        <v>0</v>
      </c>
      <c r="AS90" s="50" t="e">
        <f t="shared" si="177"/>
        <v>#DIV/0!</v>
      </c>
      <c r="AT90" s="47">
        <f t="shared" ref="AT90:AU90" si="185">AT91+AT92+AT93+AT94</f>
        <v>0</v>
      </c>
      <c r="AU90" s="50">
        <f t="shared" si="185"/>
        <v>0</v>
      </c>
    </row>
    <row r="91" spans="1:47" s="13" customFormat="1" ht="15.75">
      <c r="A91" s="6" t="s">
        <v>46</v>
      </c>
      <c r="B91" s="16"/>
      <c r="C91" s="16"/>
      <c r="D91" s="17"/>
      <c r="E91" s="16"/>
      <c r="F91" s="28"/>
      <c r="G91" s="29"/>
      <c r="H91" s="11"/>
      <c r="I91" s="11"/>
      <c r="J91" s="9"/>
      <c r="K91" s="9">
        <f t="shared" ref="K91:K96" si="186">L91+M91</f>
        <v>0</v>
      </c>
      <c r="L91" s="7">
        <f t="shared" ref="L91:L94" si="187">O91+AL91+AP91+AQ91+AR91</f>
        <v>0</v>
      </c>
      <c r="M91" s="16"/>
      <c r="N91" s="9">
        <f t="shared" ref="N91:N96" si="188">O91+P91</f>
        <v>0</v>
      </c>
      <c r="O91" s="16">
        <f t="shared" ref="O91:O95" si="189">Q91+U91+V91+W91+Y91+AC91+AE91+AF91+AG91+AH91+AJ91+AK91+AM91+AN91+AO91</f>
        <v>0</v>
      </c>
      <c r="P91" s="9">
        <f t="shared" ref="P91:P96" si="190">M91</f>
        <v>0</v>
      </c>
      <c r="Q91" s="16"/>
      <c r="R91" s="16"/>
      <c r="S91" s="37"/>
      <c r="T91" s="58">
        <f t="shared" ref="T91:T95" si="191">O91-R91-S91</f>
        <v>0</v>
      </c>
      <c r="U91" s="16"/>
      <c r="V91" s="16"/>
      <c r="W91" s="16"/>
      <c r="X91" s="16">
        <f t="shared" ref="X91:X96" si="192">Y91+Z91+AA91</f>
        <v>0</v>
      </c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53"/>
      <c r="AK91" s="53"/>
      <c r="AL91" s="9"/>
      <c r="AM91" s="16"/>
      <c r="AN91" s="16"/>
      <c r="AO91" s="16"/>
      <c r="AP91" s="16"/>
      <c r="AQ91" s="16"/>
      <c r="AR91" s="16"/>
      <c r="AS91" s="9" t="e">
        <f t="shared" si="177"/>
        <v>#DIV/0!</v>
      </c>
      <c r="AT91" s="7"/>
      <c r="AU91" s="61"/>
    </row>
    <row r="92" spans="1:47" s="13" customFormat="1" ht="31.5">
      <c r="A92" s="6" t="s">
        <v>47</v>
      </c>
      <c r="B92" s="16"/>
      <c r="C92" s="16"/>
      <c r="D92" s="17"/>
      <c r="E92" s="16"/>
      <c r="F92" s="28"/>
      <c r="G92" s="29"/>
      <c r="H92" s="11"/>
      <c r="I92" s="11"/>
      <c r="J92" s="9"/>
      <c r="K92" s="9">
        <f t="shared" si="186"/>
        <v>0</v>
      </c>
      <c r="L92" s="7">
        <f t="shared" si="187"/>
        <v>0</v>
      </c>
      <c r="M92" s="16"/>
      <c r="N92" s="9">
        <f t="shared" si="188"/>
        <v>0</v>
      </c>
      <c r="O92" s="16">
        <f t="shared" si="189"/>
        <v>0</v>
      </c>
      <c r="P92" s="9">
        <f t="shared" si="190"/>
        <v>0</v>
      </c>
      <c r="Q92" s="16"/>
      <c r="R92" s="16"/>
      <c r="S92" s="37"/>
      <c r="T92" s="58">
        <f t="shared" si="191"/>
        <v>0</v>
      </c>
      <c r="U92" s="16"/>
      <c r="V92" s="16"/>
      <c r="W92" s="16"/>
      <c r="X92" s="16">
        <f t="shared" si="192"/>
        <v>0</v>
      </c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53"/>
      <c r="AK92" s="53"/>
      <c r="AL92" s="9"/>
      <c r="AM92" s="16"/>
      <c r="AN92" s="16"/>
      <c r="AO92" s="16"/>
      <c r="AP92" s="16"/>
      <c r="AQ92" s="16"/>
      <c r="AR92" s="16"/>
      <c r="AS92" s="9" t="e">
        <f t="shared" si="177"/>
        <v>#DIV/0!</v>
      </c>
      <c r="AT92" s="7"/>
      <c r="AU92" s="61"/>
    </row>
    <row r="93" spans="1:47" s="10" customFormat="1" ht="51" customHeight="1">
      <c r="A93" s="138" t="s">
        <v>85</v>
      </c>
      <c r="B93" s="54"/>
      <c r="C93" s="54"/>
      <c r="D93" s="55"/>
      <c r="E93" s="54"/>
      <c r="F93" s="56"/>
      <c r="G93" s="57"/>
      <c r="H93" s="11"/>
      <c r="I93" s="11"/>
      <c r="J93" s="9"/>
      <c r="K93" s="9">
        <f t="shared" si="186"/>
        <v>0</v>
      </c>
      <c r="L93" s="7">
        <f t="shared" si="187"/>
        <v>0</v>
      </c>
      <c r="M93" s="9"/>
      <c r="N93" s="9">
        <f t="shared" si="188"/>
        <v>0</v>
      </c>
      <c r="O93" s="16">
        <f t="shared" si="189"/>
        <v>0</v>
      </c>
      <c r="P93" s="9">
        <f t="shared" si="190"/>
        <v>0</v>
      </c>
      <c r="Q93" s="54"/>
      <c r="R93" s="55"/>
      <c r="S93" s="54"/>
      <c r="T93" s="58">
        <f t="shared" si="191"/>
        <v>0</v>
      </c>
      <c r="U93" s="54"/>
      <c r="V93" s="54"/>
      <c r="W93" s="54"/>
      <c r="X93" s="54">
        <f t="shared" si="192"/>
        <v>0</v>
      </c>
      <c r="Y93" s="54"/>
      <c r="Z93" s="54"/>
      <c r="AA93" s="54"/>
      <c r="AB93" s="54"/>
      <c r="AC93" s="54"/>
      <c r="AD93" s="54"/>
      <c r="AE93" s="54"/>
      <c r="AF93" s="54"/>
      <c r="AG93" s="54"/>
      <c r="AH93" s="58"/>
      <c r="AI93" s="9"/>
      <c r="AJ93" s="9"/>
      <c r="AK93" s="9"/>
      <c r="AL93" s="54"/>
      <c r="AM93" s="54"/>
      <c r="AN93" s="54"/>
      <c r="AO93" s="54"/>
      <c r="AP93" s="54"/>
      <c r="AQ93" s="54"/>
      <c r="AR93" s="9"/>
      <c r="AS93" s="9" t="e">
        <f t="shared" si="177"/>
        <v>#DIV/0!</v>
      </c>
      <c r="AT93" s="63"/>
    </row>
    <row r="94" spans="1:47" s="13" customFormat="1" ht="15.75">
      <c r="A94" s="6" t="s">
        <v>48</v>
      </c>
      <c r="B94" s="16"/>
      <c r="C94" s="16"/>
      <c r="D94" s="17"/>
      <c r="E94" s="16"/>
      <c r="F94" s="28"/>
      <c r="G94" s="29"/>
      <c r="H94" s="11"/>
      <c r="I94" s="11"/>
      <c r="J94" s="9"/>
      <c r="K94" s="9">
        <f t="shared" si="186"/>
        <v>0</v>
      </c>
      <c r="L94" s="7">
        <f t="shared" si="187"/>
        <v>0</v>
      </c>
      <c r="M94" s="16"/>
      <c r="N94" s="9">
        <f t="shared" si="188"/>
        <v>0</v>
      </c>
      <c r="O94" s="16">
        <f t="shared" si="189"/>
        <v>0</v>
      </c>
      <c r="P94" s="9">
        <f t="shared" si="190"/>
        <v>0</v>
      </c>
      <c r="Q94" s="16"/>
      <c r="R94" s="16"/>
      <c r="S94" s="37"/>
      <c r="T94" s="58">
        <f t="shared" si="191"/>
        <v>0</v>
      </c>
      <c r="U94" s="16"/>
      <c r="V94" s="16"/>
      <c r="W94" s="16"/>
      <c r="X94" s="16">
        <f t="shared" si="192"/>
        <v>0</v>
      </c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53"/>
      <c r="AK94" s="53"/>
      <c r="AL94" s="9"/>
      <c r="AM94" s="16"/>
      <c r="AN94" s="16"/>
      <c r="AO94" s="16"/>
      <c r="AP94" s="16"/>
      <c r="AQ94" s="16"/>
      <c r="AR94" s="16"/>
      <c r="AS94" s="9" t="e">
        <f>O94/D94</f>
        <v>#DIV/0!</v>
      </c>
      <c r="AT94" s="7"/>
      <c r="AU94" s="62"/>
    </row>
    <row r="95" spans="1:47" s="13" customFormat="1" ht="31.5">
      <c r="A95" s="6" t="s">
        <v>49</v>
      </c>
      <c r="B95" s="16"/>
      <c r="C95" s="17"/>
      <c r="D95" s="17"/>
      <c r="E95" s="16"/>
      <c r="F95" s="28"/>
      <c r="G95" s="29"/>
      <c r="H95" s="11"/>
      <c r="I95" s="11"/>
      <c r="J95" s="9"/>
      <c r="K95" s="9">
        <f t="shared" si="186"/>
        <v>0</v>
      </c>
      <c r="L95" s="7">
        <f>O95+AL95+AP95+AQ95+AR95</f>
        <v>0</v>
      </c>
      <c r="M95" s="9"/>
      <c r="N95" s="9">
        <f t="shared" si="188"/>
        <v>0</v>
      </c>
      <c r="O95" s="16">
        <f t="shared" si="189"/>
        <v>0</v>
      </c>
      <c r="P95" s="9">
        <f t="shared" si="190"/>
        <v>0</v>
      </c>
      <c r="Q95" s="16"/>
      <c r="R95" s="16"/>
      <c r="S95" s="37"/>
      <c r="T95" s="58">
        <f t="shared" si="191"/>
        <v>0</v>
      </c>
      <c r="U95" s="16"/>
      <c r="V95" s="16"/>
      <c r="W95" s="16"/>
      <c r="X95" s="16">
        <f t="shared" si="192"/>
        <v>0</v>
      </c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53"/>
      <c r="AK95" s="53"/>
      <c r="AL95" s="9"/>
      <c r="AM95" s="16"/>
      <c r="AN95" s="16"/>
      <c r="AO95" s="16"/>
      <c r="AP95" s="16"/>
      <c r="AQ95" s="16"/>
      <c r="AR95" s="16"/>
      <c r="AS95" s="9" t="e">
        <f>O95/D95</f>
        <v>#DIV/0!</v>
      </c>
      <c r="AT95" s="7"/>
      <c r="AU95" s="61"/>
    </row>
    <row r="96" spans="1:47" s="13" customFormat="1" ht="31.5">
      <c r="A96" s="6" t="s">
        <v>50</v>
      </c>
      <c r="B96" s="16"/>
      <c r="C96" s="17"/>
      <c r="D96" s="17"/>
      <c r="E96" s="16"/>
      <c r="F96" s="28"/>
      <c r="G96" s="29"/>
      <c r="H96" s="11"/>
      <c r="I96" s="11"/>
      <c r="J96" s="9"/>
      <c r="K96" s="9">
        <f t="shared" si="186"/>
        <v>0</v>
      </c>
      <c r="L96" s="7">
        <f t="shared" ref="L96" si="193">O96+AL96+AP96+AQ96+AR96</f>
        <v>0</v>
      </c>
      <c r="M96" s="9"/>
      <c r="N96" s="9">
        <f t="shared" si="188"/>
        <v>0</v>
      </c>
      <c r="O96" s="16">
        <f>Q96+U96+V96+W96+Y96+AC96+AE96+AF96+AG96+AH96+AJ96+AK96+AM96+AN96+AO96</f>
        <v>0</v>
      </c>
      <c r="P96" s="9">
        <f t="shared" si="190"/>
        <v>0</v>
      </c>
      <c r="Q96" s="16"/>
      <c r="R96" s="9"/>
      <c r="S96" s="9"/>
      <c r="T96" s="58">
        <f>O96-R96-S96</f>
        <v>0</v>
      </c>
      <c r="U96" s="16"/>
      <c r="V96" s="16"/>
      <c r="W96" s="16"/>
      <c r="X96" s="16">
        <f t="shared" si="192"/>
        <v>0</v>
      </c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53"/>
      <c r="AK96" s="53"/>
      <c r="AL96" s="9"/>
      <c r="AM96" s="16"/>
      <c r="AN96" s="16"/>
      <c r="AO96" s="16"/>
      <c r="AP96" s="16"/>
      <c r="AQ96" s="16"/>
      <c r="AR96" s="16"/>
      <c r="AS96" s="9" t="e">
        <f>O96/D96</f>
        <v>#DIV/0!</v>
      </c>
      <c r="AT96" s="7"/>
      <c r="AU96" s="61"/>
    </row>
    <row r="97" spans="1:47" s="1" customFormat="1" ht="29.25" customHeight="1">
      <c r="A97" s="27" t="s">
        <v>58</v>
      </c>
      <c r="B97" s="113"/>
      <c r="C97" s="113"/>
      <c r="D97" s="114"/>
      <c r="E97" s="114"/>
      <c r="F97" s="126"/>
      <c r="G97" s="126"/>
      <c r="H97" s="126"/>
      <c r="I97" s="126"/>
      <c r="J97" s="129"/>
      <c r="K97" s="116"/>
      <c r="L97" s="117"/>
      <c r="M97" s="118"/>
      <c r="N97" s="118"/>
      <c r="O97" s="118"/>
      <c r="P97" s="118"/>
      <c r="Q97" s="118"/>
      <c r="R97" s="118"/>
      <c r="S97" s="118"/>
      <c r="T97" s="118"/>
      <c r="U97" s="116"/>
      <c r="V97" s="116"/>
      <c r="W97" s="116"/>
      <c r="X97" s="116"/>
      <c r="Y97" s="113"/>
      <c r="Z97" s="113"/>
      <c r="AA97" s="113"/>
      <c r="AB97" s="113"/>
      <c r="AC97" s="113"/>
      <c r="AD97" s="113"/>
      <c r="AE97" s="113"/>
      <c r="AF97" s="113"/>
      <c r="AG97" s="113"/>
      <c r="AH97" s="113"/>
      <c r="AI97" s="113"/>
      <c r="AJ97" s="113"/>
      <c r="AK97" s="113"/>
      <c r="AL97" s="113"/>
      <c r="AM97" s="113"/>
      <c r="AN97" s="113"/>
      <c r="AO97" s="113"/>
      <c r="AP97" s="113"/>
      <c r="AQ97" s="113"/>
      <c r="AR97" s="113"/>
      <c r="AS97" s="113"/>
      <c r="AT97" s="121"/>
      <c r="AU97" s="122"/>
    </row>
    <row r="98" spans="1:47" s="12" customFormat="1" ht="15.75">
      <c r="A98" s="44" t="s">
        <v>42</v>
      </c>
      <c r="B98" s="47">
        <f>B99+B100+B101+B106+B107</f>
        <v>0</v>
      </c>
      <c r="C98" s="47">
        <f t="shared" ref="C98:I98" si="194">C99+C100+C101+C106+C107</f>
        <v>0</v>
      </c>
      <c r="D98" s="47">
        <f t="shared" si="194"/>
        <v>0</v>
      </c>
      <c r="E98" s="47">
        <f t="shared" si="194"/>
        <v>0</v>
      </c>
      <c r="F98" s="47">
        <f t="shared" si="194"/>
        <v>0</v>
      </c>
      <c r="G98" s="47">
        <f t="shared" si="194"/>
        <v>0</v>
      </c>
      <c r="H98" s="47">
        <f t="shared" si="194"/>
        <v>0</v>
      </c>
      <c r="I98" s="47">
        <f t="shared" si="194"/>
        <v>0</v>
      </c>
      <c r="J98" s="47"/>
      <c r="K98" s="47">
        <f>K99+K100+K101+K106+K107</f>
        <v>0</v>
      </c>
      <c r="L98" s="47">
        <f t="shared" ref="L98:M98" si="195">L99+L100+L101+L106+L107</f>
        <v>0</v>
      </c>
      <c r="M98" s="47">
        <f t="shared" si="195"/>
        <v>0</v>
      </c>
      <c r="N98" s="47">
        <f>N99+N100+N101+N106+N107</f>
        <v>0</v>
      </c>
      <c r="O98" s="47">
        <f t="shared" ref="O98:Q98" si="196">O99+O100+O101+O106+O107</f>
        <v>0</v>
      </c>
      <c r="P98" s="47">
        <f t="shared" si="196"/>
        <v>0</v>
      </c>
      <c r="Q98" s="47">
        <f t="shared" si="196"/>
        <v>0</v>
      </c>
      <c r="R98" s="47">
        <f>R99+R100+R101+R106+R107</f>
        <v>0</v>
      </c>
      <c r="S98" s="48">
        <f>S99+S100+S101+S106+S107</f>
        <v>0</v>
      </c>
      <c r="T98" s="47">
        <f>T99+T100+T101+T106+T107</f>
        <v>0</v>
      </c>
      <c r="U98" s="47">
        <f t="shared" ref="U98:AC98" si="197">U99+U100+U101+U106+U107</f>
        <v>0</v>
      </c>
      <c r="V98" s="47">
        <f t="shared" si="197"/>
        <v>0</v>
      </c>
      <c r="W98" s="47">
        <f t="shared" si="197"/>
        <v>0</v>
      </c>
      <c r="X98" s="47">
        <f t="shared" si="197"/>
        <v>0</v>
      </c>
      <c r="Y98" s="47">
        <f t="shared" si="197"/>
        <v>0</v>
      </c>
      <c r="Z98" s="47">
        <f t="shared" si="197"/>
        <v>0</v>
      </c>
      <c r="AA98" s="47">
        <f t="shared" si="197"/>
        <v>0</v>
      </c>
      <c r="AB98" s="47">
        <f t="shared" si="197"/>
        <v>0</v>
      </c>
      <c r="AC98" s="47">
        <f t="shared" si="197"/>
        <v>0</v>
      </c>
      <c r="AD98" s="47">
        <f>AD99+AD100+AD101+AD106+AD107</f>
        <v>0</v>
      </c>
      <c r="AE98" s="47">
        <f t="shared" ref="AE98:AH98" si="198">AE99+AE100+AE101+AE106+AE107</f>
        <v>0</v>
      </c>
      <c r="AF98" s="47">
        <f t="shared" si="198"/>
        <v>0</v>
      </c>
      <c r="AG98" s="47">
        <f t="shared" si="198"/>
        <v>0</v>
      </c>
      <c r="AH98" s="47">
        <f t="shared" si="198"/>
        <v>0</v>
      </c>
      <c r="AI98" s="47">
        <f>AI99+AI100+AI101+AI106+AI107</f>
        <v>0</v>
      </c>
      <c r="AJ98" s="47">
        <f>AJ99+AJ100+AJ101+AJ106+AJ107</f>
        <v>0</v>
      </c>
      <c r="AK98" s="47">
        <f t="shared" ref="AK98:AQ98" si="199">AK99+AK100+AK101+AK106+AK107</f>
        <v>0</v>
      </c>
      <c r="AL98" s="47">
        <f t="shared" si="199"/>
        <v>0</v>
      </c>
      <c r="AM98" s="47">
        <f t="shared" si="199"/>
        <v>0</v>
      </c>
      <c r="AN98" s="47">
        <f t="shared" si="199"/>
        <v>0</v>
      </c>
      <c r="AO98" s="47">
        <f t="shared" si="199"/>
        <v>0</v>
      </c>
      <c r="AP98" s="47">
        <f t="shared" si="199"/>
        <v>0</v>
      </c>
      <c r="AQ98" s="47">
        <f t="shared" si="199"/>
        <v>0</v>
      </c>
      <c r="AR98" s="47">
        <f>AR99+AR100+AR101+AR106+AR107</f>
        <v>0</v>
      </c>
      <c r="AS98" s="47" t="e">
        <f t="shared" ref="AS98:AS104" si="200">O98/D98</f>
        <v>#DIV/0!</v>
      </c>
      <c r="AT98" s="47">
        <f>AT99+AT100+AT101+AT106+AT107</f>
        <v>0</v>
      </c>
      <c r="AU98" s="47">
        <f>AU99+AU100+AU101+AU106+AU107</f>
        <v>0</v>
      </c>
    </row>
    <row r="99" spans="1:47" s="13" customFormat="1" ht="15.75">
      <c r="A99" s="6" t="s">
        <v>43</v>
      </c>
      <c r="B99" s="16"/>
      <c r="C99" s="16"/>
      <c r="D99" s="17"/>
      <c r="E99" s="16"/>
      <c r="F99" s="28"/>
      <c r="G99" s="29"/>
      <c r="H99" s="11"/>
      <c r="I99" s="11"/>
      <c r="J99" s="9"/>
      <c r="K99" s="9">
        <f>L99+M99</f>
        <v>0</v>
      </c>
      <c r="L99" s="7">
        <f>O99+AL99+AP99+AQ99+AR99</f>
        <v>0</v>
      </c>
      <c r="M99" s="9"/>
      <c r="N99" s="9">
        <f>O99+P99</f>
        <v>0</v>
      </c>
      <c r="O99" s="16">
        <f>Q99+U99+V99+W99+Y99+AC99+AE99+AF99+AG99+AH99+AJ99+AK99+AM99+AN99+AO99</f>
        <v>0</v>
      </c>
      <c r="P99" s="9">
        <f>M99</f>
        <v>0</v>
      </c>
      <c r="Q99" s="16"/>
      <c r="R99" s="16"/>
      <c r="S99" s="37"/>
      <c r="T99" s="58">
        <f>O99-R99-S99</f>
        <v>0</v>
      </c>
      <c r="U99" s="16"/>
      <c r="V99" s="16"/>
      <c r="W99" s="16"/>
      <c r="X99" s="16">
        <f>Y99+Z99+AA99</f>
        <v>0</v>
      </c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53"/>
      <c r="AK99" s="53"/>
      <c r="AL99" s="9"/>
      <c r="AM99" s="16"/>
      <c r="AN99" s="16"/>
      <c r="AO99" s="16"/>
      <c r="AP99" s="16"/>
      <c r="AQ99" s="16"/>
      <c r="AR99" s="16"/>
      <c r="AS99" s="9" t="e">
        <f t="shared" si="200"/>
        <v>#DIV/0!</v>
      </c>
      <c r="AT99" s="7"/>
      <c r="AU99" s="61"/>
    </row>
    <row r="100" spans="1:47" s="13" customFormat="1" ht="15.75">
      <c r="A100" s="6" t="s">
        <v>44</v>
      </c>
      <c r="B100" s="16"/>
      <c r="C100" s="16"/>
      <c r="D100" s="17"/>
      <c r="E100" s="16"/>
      <c r="F100" s="28"/>
      <c r="G100" s="29"/>
      <c r="H100" s="11"/>
      <c r="I100" s="11"/>
      <c r="J100" s="9"/>
      <c r="K100" s="9">
        <f>L100+M100</f>
        <v>0</v>
      </c>
      <c r="L100" s="7">
        <f>O100+AL100+AP100+AQ100+AR100</f>
        <v>0</v>
      </c>
      <c r="M100" s="9"/>
      <c r="N100" s="9">
        <f>O100+P100</f>
        <v>0</v>
      </c>
      <c r="O100" s="16">
        <f>Q100+U100+V100+W100+Y100+AC100+AE100+AF100+AG100+AH100+AJ100+AK100+AM100+AN100+AO100</f>
        <v>0</v>
      </c>
      <c r="P100" s="9">
        <f>M100</f>
        <v>0</v>
      </c>
      <c r="Q100" s="16"/>
      <c r="R100" s="16"/>
      <c r="S100" s="37"/>
      <c r="T100" s="58">
        <f>O100-R100-S100</f>
        <v>0</v>
      </c>
      <c r="U100" s="16"/>
      <c r="V100" s="16"/>
      <c r="W100" s="16"/>
      <c r="X100" s="16">
        <f>Y100+Z100+AA100</f>
        <v>0</v>
      </c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53"/>
      <c r="AK100" s="53"/>
      <c r="AL100" s="9"/>
      <c r="AM100" s="16"/>
      <c r="AN100" s="16"/>
      <c r="AO100" s="16"/>
      <c r="AP100" s="16"/>
      <c r="AQ100" s="16"/>
      <c r="AR100" s="16"/>
      <c r="AS100" s="9" t="e">
        <f t="shared" si="200"/>
        <v>#DIV/0!</v>
      </c>
      <c r="AT100" s="7"/>
      <c r="AU100" s="62"/>
    </row>
    <row r="101" spans="1:47" s="13" customFormat="1" ht="24" customHeight="1">
      <c r="A101" s="44" t="s">
        <v>45</v>
      </c>
      <c r="B101" s="50">
        <f t="shared" ref="B101:L101" si="201">B102+B103+B104+B105</f>
        <v>0</v>
      </c>
      <c r="C101" s="50">
        <f t="shared" si="201"/>
        <v>0</v>
      </c>
      <c r="D101" s="50">
        <f t="shared" si="201"/>
        <v>0</v>
      </c>
      <c r="E101" s="50">
        <f t="shared" si="201"/>
        <v>0</v>
      </c>
      <c r="F101" s="50">
        <f t="shared" si="201"/>
        <v>0</v>
      </c>
      <c r="G101" s="50">
        <f t="shared" si="201"/>
        <v>0</v>
      </c>
      <c r="H101" s="50">
        <f t="shared" si="201"/>
        <v>0</v>
      </c>
      <c r="I101" s="50">
        <f t="shared" si="201"/>
        <v>0</v>
      </c>
      <c r="J101" s="50">
        <f t="shared" si="201"/>
        <v>0</v>
      </c>
      <c r="K101" s="50">
        <f t="shared" si="201"/>
        <v>0</v>
      </c>
      <c r="L101" s="50">
        <f t="shared" si="201"/>
        <v>0</v>
      </c>
      <c r="M101" s="50">
        <f t="shared" ref="M101:N101" si="202">M102+M103+M104+M105</f>
        <v>0</v>
      </c>
      <c r="N101" s="50">
        <f t="shared" si="202"/>
        <v>0</v>
      </c>
      <c r="O101" s="50">
        <f>O102+O103+O104+O105</f>
        <v>0</v>
      </c>
      <c r="P101" s="50">
        <f t="shared" ref="P101" si="203">P102+P103+P104+P105</f>
        <v>0</v>
      </c>
      <c r="Q101" s="50">
        <f>Q102+Q103+Q104+Q105</f>
        <v>0</v>
      </c>
      <c r="R101" s="50">
        <f t="shared" ref="R101:V101" si="204">R102+R103+R104+R105</f>
        <v>0</v>
      </c>
      <c r="S101" s="51">
        <f t="shared" si="204"/>
        <v>0</v>
      </c>
      <c r="T101" s="128">
        <f t="shared" si="204"/>
        <v>0</v>
      </c>
      <c r="U101" s="50">
        <f t="shared" si="204"/>
        <v>0</v>
      </c>
      <c r="V101" s="50">
        <f t="shared" si="204"/>
        <v>0</v>
      </c>
      <c r="W101" s="50">
        <f>W102+W103+W104+W105</f>
        <v>0</v>
      </c>
      <c r="X101" s="50">
        <f t="shared" ref="X101:AG101" si="205">X102+X103+X104+X105</f>
        <v>0</v>
      </c>
      <c r="Y101" s="50">
        <f t="shared" si="205"/>
        <v>0</v>
      </c>
      <c r="Z101" s="50">
        <f t="shared" si="205"/>
        <v>0</v>
      </c>
      <c r="AA101" s="50">
        <f t="shared" si="205"/>
        <v>0</v>
      </c>
      <c r="AB101" s="50">
        <f t="shared" si="205"/>
        <v>0</v>
      </c>
      <c r="AC101" s="50">
        <f t="shared" si="205"/>
        <v>0</v>
      </c>
      <c r="AD101" s="50">
        <f t="shared" si="205"/>
        <v>0</v>
      </c>
      <c r="AE101" s="50">
        <f t="shared" si="205"/>
        <v>0</v>
      </c>
      <c r="AF101" s="50">
        <f t="shared" si="205"/>
        <v>0</v>
      </c>
      <c r="AG101" s="50">
        <f t="shared" si="205"/>
        <v>0</v>
      </c>
      <c r="AH101" s="50">
        <f>AH102+AH103+AH104+AH105</f>
        <v>0</v>
      </c>
      <c r="AI101" s="50">
        <f t="shared" ref="AI101" si="206">AI102+AI103+AI104+AI105</f>
        <v>0</v>
      </c>
      <c r="AJ101" s="52">
        <f>AJ102+AJ103+AJ104+AJ105</f>
        <v>0</v>
      </c>
      <c r="AK101" s="52">
        <f t="shared" ref="AK101:AQ101" si="207">AK102+AK103+AK104+AK105</f>
        <v>0</v>
      </c>
      <c r="AL101" s="50">
        <f t="shared" si="207"/>
        <v>0</v>
      </c>
      <c r="AM101" s="50">
        <f t="shared" si="207"/>
        <v>0</v>
      </c>
      <c r="AN101" s="50">
        <f t="shared" si="207"/>
        <v>0</v>
      </c>
      <c r="AO101" s="50">
        <f t="shared" si="207"/>
        <v>0</v>
      </c>
      <c r="AP101" s="50">
        <f t="shared" si="207"/>
        <v>0</v>
      </c>
      <c r="AQ101" s="50">
        <f t="shared" si="207"/>
        <v>0</v>
      </c>
      <c r="AR101" s="50">
        <f>O101-AB101+AC101-AL101-AM101-AN101-AI101</f>
        <v>0</v>
      </c>
      <c r="AS101" s="50" t="e">
        <f t="shared" si="200"/>
        <v>#DIV/0!</v>
      </c>
      <c r="AT101" s="47">
        <f t="shared" ref="AT101:AU101" si="208">AT102+AT103+AT104+AT105</f>
        <v>0</v>
      </c>
      <c r="AU101" s="50">
        <f t="shared" si="208"/>
        <v>0</v>
      </c>
    </row>
    <row r="102" spans="1:47" s="13" customFormat="1" ht="15.75">
      <c r="A102" s="6" t="s">
        <v>46</v>
      </c>
      <c r="B102" s="16"/>
      <c r="C102" s="16"/>
      <c r="D102" s="17"/>
      <c r="E102" s="16"/>
      <c r="F102" s="28"/>
      <c r="G102" s="29"/>
      <c r="H102" s="11"/>
      <c r="I102" s="11"/>
      <c r="J102" s="9"/>
      <c r="K102" s="9">
        <f t="shared" ref="K102:K107" si="209">L102+M102</f>
        <v>0</v>
      </c>
      <c r="L102" s="7">
        <f t="shared" ref="L102:L105" si="210">O102+AL102+AP102+AQ102+AR102</f>
        <v>0</v>
      </c>
      <c r="M102" s="16"/>
      <c r="N102" s="9">
        <f t="shared" ref="N102:N107" si="211">O102+P102</f>
        <v>0</v>
      </c>
      <c r="O102" s="16">
        <f t="shared" ref="O102:O106" si="212">Q102+U102+V102+W102+Y102+AC102+AE102+AF102+AG102+AH102+AJ102+AK102+AM102+AN102+AO102</f>
        <v>0</v>
      </c>
      <c r="P102" s="9">
        <f t="shared" ref="P102:P107" si="213">M102</f>
        <v>0</v>
      </c>
      <c r="Q102" s="16"/>
      <c r="R102" s="16"/>
      <c r="S102" s="37"/>
      <c r="T102" s="58">
        <f t="shared" ref="T102:T106" si="214">O102-R102-S102</f>
        <v>0</v>
      </c>
      <c r="U102" s="16"/>
      <c r="V102" s="16"/>
      <c r="W102" s="16"/>
      <c r="X102" s="16">
        <f t="shared" ref="X102:X107" si="215">Y102+Z102+AA102</f>
        <v>0</v>
      </c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53"/>
      <c r="AK102" s="53"/>
      <c r="AL102" s="9"/>
      <c r="AM102" s="16"/>
      <c r="AN102" s="16"/>
      <c r="AO102" s="16"/>
      <c r="AP102" s="16"/>
      <c r="AQ102" s="16"/>
      <c r="AR102" s="16"/>
      <c r="AS102" s="9" t="e">
        <f t="shared" si="200"/>
        <v>#DIV/0!</v>
      </c>
      <c r="AT102" s="7"/>
      <c r="AU102" s="61"/>
    </row>
    <row r="103" spans="1:47" s="13" customFormat="1" ht="31.5">
      <c r="A103" s="6" t="s">
        <v>47</v>
      </c>
      <c r="B103" s="16"/>
      <c r="C103" s="16"/>
      <c r="D103" s="17"/>
      <c r="E103" s="16"/>
      <c r="F103" s="28"/>
      <c r="G103" s="29"/>
      <c r="H103" s="11"/>
      <c r="I103" s="11"/>
      <c r="J103" s="9"/>
      <c r="K103" s="9">
        <f t="shared" si="209"/>
        <v>0</v>
      </c>
      <c r="L103" s="7">
        <f t="shared" si="210"/>
        <v>0</v>
      </c>
      <c r="M103" s="16"/>
      <c r="N103" s="9">
        <f t="shared" si="211"/>
        <v>0</v>
      </c>
      <c r="O103" s="16">
        <f t="shared" si="212"/>
        <v>0</v>
      </c>
      <c r="P103" s="9">
        <f t="shared" si="213"/>
        <v>0</v>
      </c>
      <c r="Q103" s="16"/>
      <c r="R103" s="16"/>
      <c r="S103" s="37"/>
      <c r="T103" s="58">
        <f t="shared" si="214"/>
        <v>0</v>
      </c>
      <c r="U103" s="16"/>
      <c r="V103" s="16"/>
      <c r="W103" s="16"/>
      <c r="X103" s="16">
        <f t="shared" si="215"/>
        <v>0</v>
      </c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53"/>
      <c r="AK103" s="53"/>
      <c r="AL103" s="9"/>
      <c r="AM103" s="16"/>
      <c r="AN103" s="16"/>
      <c r="AO103" s="16"/>
      <c r="AP103" s="16"/>
      <c r="AQ103" s="16"/>
      <c r="AR103" s="16"/>
      <c r="AS103" s="9" t="e">
        <f t="shared" si="200"/>
        <v>#DIV/0!</v>
      </c>
      <c r="AT103" s="7"/>
      <c r="AU103" s="61"/>
    </row>
    <row r="104" spans="1:47" s="10" customFormat="1" ht="51" customHeight="1">
      <c r="A104" s="138" t="s">
        <v>85</v>
      </c>
      <c r="B104" s="54"/>
      <c r="C104" s="54"/>
      <c r="D104" s="55"/>
      <c r="E104" s="54"/>
      <c r="F104" s="56"/>
      <c r="G104" s="57"/>
      <c r="H104" s="11"/>
      <c r="I104" s="11"/>
      <c r="J104" s="9"/>
      <c r="K104" s="9">
        <f t="shared" si="209"/>
        <v>0</v>
      </c>
      <c r="L104" s="7">
        <f t="shared" si="210"/>
        <v>0</v>
      </c>
      <c r="M104" s="9"/>
      <c r="N104" s="9">
        <f t="shared" si="211"/>
        <v>0</v>
      </c>
      <c r="O104" s="16">
        <f t="shared" si="212"/>
        <v>0</v>
      </c>
      <c r="P104" s="9">
        <f t="shared" si="213"/>
        <v>0</v>
      </c>
      <c r="Q104" s="54"/>
      <c r="R104" s="55"/>
      <c r="S104" s="54"/>
      <c r="T104" s="58">
        <f t="shared" si="214"/>
        <v>0</v>
      </c>
      <c r="U104" s="54"/>
      <c r="V104" s="54"/>
      <c r="W104" s="54"/>
      <c r="X104" s="54">
        <f t="shared" si="215"/>
        <v>0</v>
      </c>
      <c r="Y104" s="54"/>
      <c r="Z104" s="54"/>
      <c r="AA104" s="54"/>
      <c r="AB104" s="54"/>
      <c r="AC104" s="54"/>
      <c r="AD104" s="54"/>
      <c r="AE104" s="54"/>
      <c r="AF104" s="54"/>
      <c r="AG104" s="54"/>
      <c r="AH104" s="58"/>
      <c r="AI104" s="9"/>
      <c r="AJ104" s="9"/>
      <c r="AK104" s="9"/>
      <c r="AL104" s="54"/>
      <c r="AM104" s="54"/>
      <c r="AN104" s="54"/>
      <c r="AO104" s="54"/>
      <c r="AP104" s="54"/>
      <c r="AQ104" s="54"/>
      <c r="AR104" s="9"/>
      <c r="AS104" s="9" t="e">
        <f t="shared" si="200"/>
        <v>#DIV/0!</v>
      </c>
      <c r="AT104" s="63"/>
    </row>
    <row r="105" spans="1:47" s="13" customFormat="1" ht="15.75">
      <c r="A105" s="6" t="s">
        <v>48</v>
      </c>
      <c r="B105" s="16"/>
      <c r="C105" s="16"/>
      <c r="D105" s="17"/>
      <c r="E105" s="16"/>
      <c r="F105" s="28"/>
      <c r="G105" s="29"/>
      <c r="H105" s="11"/>
      <c r="I105" s="11"/>
      <c r="J105" s="9"/>
      <c r="K105" s="9">
        <f t="shared" si="209"/>
        <v>0</v>
      </c>
      <c r="L105" s="7">
        <f t="shared" si="210"/>
        <v>0</v>
      </c>
      <c r="M105" s="16"/>
      <c r="N105" s="9">
        <f t="shared" si="211"/>
        <v>0</v>
      </c>
      <c r="O105" s="16">
        <f t="shared" si="212"/>
        <v>0</v>
      </c>
      <c r="P105" s="9">
        <f t="shared" si="213"/>
        <v>0</v>
      </c>
      <c r="Q105" s="16"/>
      <c r="R105" s="16"/>
      <c r="S105" s="37"/>
      <c r="T105" s="58">
        <f t="shared" si="214"/>
        <v>0</v>
      </c>
      <c r="U105" s="16"/>
      <c r="V105" s="16"/>
      <c r="W105" s="16"/>
      <c r="X105" s="16">
        <f t="shared" si="215"/>
        <v>0</v>
      </c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53"/>
      <c r="AK105" s="53"/>
      <c r="AL105" s="9"/>
      <c r="AM105" s="16"/>
      <c r="AN105" s="16"/>
      <c r="AO105" s="16"/>
      <c r="AP105" s="16"/>
      <c r="AQ105" s="16"/>
      <c r="AR105" s="16"/>
      <c r="AS105" s="9" t="e">
        <f>O105/D105</f>
        <v>#DIV/0!</v>
      </c>
      <c r="AT105" s="7"/>
      <c r="AU105" s="62"/>
    </row>
    <row r="106" spans="1:47" s="13" customFormat="1" ht="31.5">
      <c r="A106" s="6" t="s">
        <v>49</v>
      </c>
      <c r="B106" s="16"/>
      <c r="C106" s="17"/>
      <c r="D106" s="17"/>
      <c r="E106" s="16"/>
      <c r="F106" s="28"/>
      <c r="G106" s="29"/>
      <c r="H106" s="11"/>
      <c r="I106" s="11"/>
      <c r="J106" s="9"/>
      <c r="K106" s="9">
        <f t="shared" si="209"/>
        <v>0</v>
      </c>
      <c r="L106" s="7">
        <f>O106+AL106+AP106+AQ106+AR106</f>
        <v>0</v>
      </c>
      <c r="M106" s="9"/>
      <c r="N106" s="9">
        <f t="shared" si="211"/>
        <v>0</v>
      </c>
      <c r="O106" s="16">
        <f t="shared" si="212"/>
        <v>0</v>
      </c>
      <c r="P106" s="9">
        <f t="shared" si="213"/>
        <v>0</v>
      </c>
      <c r="Q106" s="16"/>
      <c r="R106" s="16"/>
      <c r="S106" s="37"/>
      <c r="T106" s="58">
        <f t="shared" si="214"/>
        <v>0</v>
      </c>
      <c r="U106" s="16"/>
      <c r="V106" s="16"/>
      <c r="W106" s="16"/>
      <c r="X106" s="16">
        <f t="shared" si="215"/>
        <v>0</v>
      </c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53"/>
      <c r="AK106" s="53"/>
      <c r="AL106" s="9"/>
      <c r="AM106" s="16"/>
      <c r="AN106" s="16"/>
      <c r="AO106" s="16"/>
      <c r="AP106" s="16"/>
      <c r="AQ106" s="16"/>
      <c r="AR106" s="16"/>
      <c r="AS106" s="9" t="e">
        <f>O106/D106</f>
        <v>#DIV/0!</v>
      </c>
      <c r="AT106" s="7"/>
      <c r="AU106" s="61"/>
    </row>
    <row r="107" spans="1:47" s="13" customFormat="1" ht="31.5">
      <c r="A107" s="6" t="s">
        <v>50</v>
      </c>
      <c r="B107" s="16"/>
      <c r="C107" s="17"/>
      <c r="D107" s="17"/>
      <c r="E107" s="16"/>
      <c r="F107" s="28"/>
      <c r="G107" s="29"/>
      <c r="H107" s="11"/>
      <c r="I107" s="11"/>
      <c r="J107" s="9"/>
      <c r="K107" s="9">
        <f t="shared" si="209"/>
        <v>0</v>
      </c>
      <c r="L107" s="7">
        <f t="shared" ref="L107" si="216">O107+AL107+AP107+AQ107+AR107</f>
        <v>0</v>
      </c>
      <c r="M107" s="9"/>
      <c r="N107" s="9">
        <f t="shared" si="211"/>
        <v>0</v>
      </c>
      <c r="O107" s="16">
        <f>Q107+U107+V107+W107+Y107+AC107+AE107+AF107+AG107+AH107+AJ107+AK107+AM107+AN107+AO107</f>
        <v>0</v>
      </c>
      <c r="P107" s="9">
        <f t="shared" si="213"/>
        <v>0</v>
      </c>
      <c r="Q107" s="16"/>
      <c r="R107" s="9"/>
      <c r="S107" s="9"/>
      <c r="T107" s="58">
        <f>O107-R107-S107</f>
        <v>0</v>
      </c>
      <c r="U107" s="16"/>
      <c r="V107" s="16"/>
      <c r="W107" s="16"/>
      <c r="X107" s="16">
        <f t="shared" si="215"/>
        <v>0</v>
      </c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53"/>
      <c r="AK107" s="53"/>
      <c r="AL107" s="9"/>
      <c r="AM107" s="16"/>
      <c r="AN107" s="16"/>
      <c r="AO107" s="16"/>
      <c r="AP107" s="16"/>
      <c r="AQ107" s="16"/>
      <c r="AR107" s="16"/>
      <c r="AS107" s="9" t="e">
        <f>O107/D107</f>
        <v>#DIV/0!</v>
      </c>
      <c r="AT107" s="7"/>
      <c r="AU107" s="61"/>
    </row>
    <row r="108" spans="1:47" s="1" customFormat="1" ht="27" customHeight="1">
      <c r="A108" s="27" t="s">
        <v>59</v>
      </c>
      <c r="B108" s="113"/>
      <c r="C108" s="113"/>
      <c r="D108" s="114"/>
      <c r="E108" s="114"/>
      <c r="F108" s="126"/>
      <c r="G108" s="126"/>
      <c r="H108" s="126"/>
      <c r="I108" s="126"/>
      <c r="J108" s="129"/>
      <c r="K108" s="116"/>
      <c r="L108" s="117"/>
      <c r="M108" s="118"/>
      <c r="N108" s="118"/>
      <c r="O108" s="118"/>
      <c r="P108" s="118"/>
      <c r="Q108" s="118"/>
      <c r="R108" s="118"/>
      <c r="S108" s="118"/>
      <c r="T108" s="118"/>
      <c r="U108" s="116"/>
      <c r="V108" s="116"/>
      <c r="W108" s="116"/>
      <c r="X108" s="116"/>
      <c r="Y108" s="113"/>
      <c r="Z108" s="113"/>
      <c r="AA108" s="113"/>
      <c r="AB108" s="113"/>
      <c r="AC108" s="113"/>
      <c r="AD108" s="113"/>
      <c r="AE108" s="113"/>
      <c r="AF108" s="113"/>
      <c r="AG108" s="113"/>
      <c r="AH108" s="113"/>
      <c r="AI108" s="113"/>
      <c r="AJ108" s="113"/>
      <c r="AK108" s="113"/>
      <c r="AL108" s="113"/>
      <c r="AM108" s="113"/>
      <c r="AN108" s="113"/>
      <c r="AO108" s="113"/>
      <c r="AP108" s="113"/>
      <c r="AQ108" s="113"/>
      <c r="AR108" s="113"/>
      <c r="AS108" s="113"/>
      <c r="AT108" s="121"/>
      <c r="AU108" s="122"/>
    </row>
    <row r="109" spans="1:47" s="12" customFormat="1" ht="15.75">
      <c r="A109" s="44" t="s">
        <v>42</v>
      </c>
      <c r="B109" s="47">
        <f>B110+B111+B112+B117+B118</f>
        <v>0</v>
      </c>
      <c r="C109" s="47">
        <f t="shared" ref="C109:I109" si="217">C110+C111+C112+C117+C118</f>
        <v>0</v>
      </c>
      <c r="D109" s="47">
        <f t="shared" si="217"/>
        <v>0</v>
      </c>
      <c r="E109" s="47">
        <f t="shared" si="217"/>
        <v>0</v>
      </c>
      <c r="F109" s="47">
        <f t="shared" si="217"/>
        <v>0</v>
      </c>
      <c r="G109" s="47">
        <f t="shared" si="217"/>
        <v>0</v>
      </c>
      <c r="H109" s="47">
        <f t="shared" si="217"/>
        <v>0</v>
      </c>
      <c r="I109" s="47">
        <f t="shared" si="217"/>
        <v>0</v>
      </c>
      <c r="J109" s="47"/>
      <c r="K109" s="47">
        <f>K110+K111+K112+K117+K118</f>
        <v>0</v>
      </c>
      <c r="L109" s="47">
        <f t="shared" ref="L109:M109" si="218">L110+L111+L112+L117+L118</f>
        <v>0</v>
      </c>
      <c r="M109" s="47">
        <f t="shared" si="218"/>
        <v>0</v>
      </c>
      <c r="N109" s="47">
        <f>N110+N111+N112+N117+N118</f>
        <v>0</v>
      </c>
      <c r="O109" s="47">
        <f t="shared" ref="O109:Q109" si="219">O110+O111+O112+O117+O118</f>
        <v>0</v>
      </c>
      <c r="P109" s="47">
        <f t="shared" si="219"/>
        <v>0</v>
      </c>
      <c r="Q109" s="47">
        <f t="shared" si="219"/>
        <v>0</v>
      </c>
      <c r="R109" s="47">
        <f>R110+R111+R112+R117+R118</f>
        <v>0</v>
      </c>
      <c r="S109" s="48">
        <f>S110+S111+S112+S117+S118</f>
        <v>0</v>
      </c>
      <c r="T109" s="47">
        <f>T110+T111+T112+T117+T118</f>
        <v>0</v>
      </c>
      <c r="U109" s="47">
        <f t="shared" ref="U109:AC109" si="220">U110+U111+U112+U117+U118</f>
        <v>0</v>
      </c>
      <c r="V109" s="47">
        <f t="shared" si="220"/>
        <v>0</v>
      </c>
      <c r="W109" s="47">
        <f t="shared" si="220"/>
        <v>0</v>
      </c>
      <c r="X109" s="47">
        <f t="shared" si="220"/>
        <v>0</v>
      </c>
      <c r="Y109" s="47">
        <f t="shared" si="220"/>
        <v>0</v>
      </c>
      <c r="Z109" s="47">
        <f t="shared" si="220"/>
        <v>0</v>
      </c>
      <c r="AA109" s="47">
        <f t="shared" si="220"/>
        <v>0</v>
      </c>
      <c r="AB109" s="47">
        <f t="shared" si="220"/>
        <v>0</v>
      </c>
      <c r="AC109" s="47">
        <f t="shared" si="220"/>
        <v>0</v>
      </c>
      <c r="AD109" s="47">
        <f>AD110+AD111+AD112+AD117+AD118</f>
        <v>0</v>
      </c>
      <c r="AE109" s="47">
        <f t="shared" ref="AE109:AH109" si="221">AE110+AE111+AE112+AE117+AE118</f>
        <v>0</v>
      </c>
      <c r="AF109" s="47">
        <f t="shared" si="221"/>
        <v>0</v>
      </c>
      <c r="AG109" s="47">
        <f t="shared" si="221"/>
        <v>0</v>
      </c>
      <c r="AH109" s="47">
        <f t="shared" si="221"/>
        <v>0</v>
      </c>
      <c r="AI109" s="47">
        <f>AI110+AI111+AI112+AI117+AI118</f>
        <v>0</v>
      </c>
      <c r="AJ109" s="47">
        <f>AJ110+AJ111+AJ112+AJ117+AJ118</f>
        <v>0</v>
      </c>
      <c r="AK109" s="47">
        <f t="shared" ref="AK109:AQ109" si="222">AK110+AK111+AK112+AK117+AK118</f>
        <v>0</v>
      </c>
      <c r="AL109" s="47">
        <f t="shared" si="222"/>
        <v>0</v>
      </c>
      <c r="AM109" s="47">
        <f t="shared" si="222"/>
        <v>0</v>
      </c>
      <c r="AN109" s="47">
        <f t="shared" si="222"/>
        <v>0</v>
      </c>
      <c r="AO109" s="47">
        <f t="shared" si="222"/>
        <v>0</v>
      </c>
      <c r="AP109" s="47">
        <f t="shared" si="222"/>
        <v>0</v>
      </c>
      <c r="AQ109" s="47">
        <f t="shared" si="222"/>
        <v>0</v>
      </c>
      <c r="AR109" s="47">
        <f>AR110+AR111+AR112+AR117+AR118</f>
        <v>0</v>
      </c>
      <c r="AS109" s="47" t="e">
        <f t="shared" ref="AS109:AS115" si="223">O109/D109</f>
        <v>#DIV/0!</v>
      </c>
      <c r="AT109" s="47">
        <f>AT110+AT111+AT112+AT117+AT118</f>
        <v>0</v>
      </c>
      <c r="AU109" s="47">
        <f>AU110+AU111+AU112+AU117+AU118</f>
        <v>0</v>
      </c>
    </row>
    <row r="110" spans="1:47" s="13" customFormat="1" ht="15.75">
      <c r="A110" s="6" t="s">
        <v>43</v>
      </c>
      <c r="B110" s="16"/>
      <c r="C110" s="16"/>
      <c r="D110" s="17"/>
      <c r="E110" s="16"/>
      <c r="F110" s="28"/>
      <c r="G110" s="29"/>
      <c r="H110" s="11"/>
      <c r="I110" s="11"/>
      <c r="J110" s="9"/>
      <c r="K110" s="9">
        <f>L110+M110</f>
        <v>0</v>
      </c>
      <c r="L110" s="7">
        <f>O110+AL110+AP110+AQ110+AR110</f>
        <v>0</v>
      </c>
      <c r="M110" s="9"/>
      <c r="N110" s="9">
        <f>O110+P110</f>
        <v>0</v>
      </c>
      <c r="O110" s="16">
        <f>Q110+U110+V110+W110+Y110+AC110+AE110+AF110+AG110+AH110+AJ110+AK110+AM110+AN110+AO110</f>
        <v>0</v>
      </c>
      <c r="P110" s="9">
        <f>M110</f>
        <v>0</v>
      </c>
      <c r="Q110" s="16"/>
      <c r="R110" s="16"/>
      <c r="S110" s="37"/>
      <c r="T110" s="58">
        <f>O110-R110-S110</f>
        <v>0</v>
      </c>
      <c r="U110" s="16"/>
      <c r="V110" s="16"/>
      <c r="W110" s="16"/>
      <c r="X110" s="16">
        <f>Y110+Z110+AA110</f>
        <v>0</v>
      </c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53"/>
      <c r="AK110" s="53"/>
      <c r="AL110" s="9"/>
      <c r="AM110" s="16"/>
      <c r="AN110" s="16"/>
      <c r="AO110" s="16"/>
      <c r="AP110" s="16"/>
      <c r="AQ110" s="16"/>
      <c r="AR110" s="16"/>
      <c r="AS110" s="9" t="e">
        <f t="shared" si="223"/>
        <v>#DIV/0!</v>
      </c>
      <c r="AT110" s="7"/>
      <c r="AU110" s="61"/>
    </row>
    <row r="111" spans="1:47" s="13" customFormat="1" ht="15.75">
      <c r="A111" s="6" t="s">
        <v>44</v>
      </c>
      <c r="B111" s="16"/>
      <c r="C111" s="16"/>
      <c r="D111" s="17"/>
      <c r="E111" s="16"/>
      <c r="F111" s="28"/>
      <c r="G111" s="29"/>
      <c r="H111" s="11"/>
      <c r="I111" s="11"/>
      <c r="J111" s="9"/>
      <c r="K111" s="9">
        <f>L111+M111</f>
        <v>0</v>
      </c>
      <c r="L111" s="7">
        <f>O111+AL111+AP111+AQ111+AR111</f>
        <v>0</v>
      </c>
      <c r="M111" s="9"/>
      <c r="N111" s="9">
        <f>O111+P111</f>
        <v>0</v>
      </c>
      <c r="O111" s="16">
        <f>Q111+U111+V111+W111+Y111+AC111+AE111+AF111+AG111+AH111+AJ111+AK111+AM111+AN111+AO111</f>
        <v>0</v>
      </c>
      <c r="P111" s="9">
        <f>M111</f>
        <v>0</v>
      </c>
      <c r="Q111" s="16"/>
      <c r="R111" s="16"/>
      <c r="S111" s="37"/>
      <c r="T111" s="58">
        <f>O111-R111-S111</f>
        <v>0</v>
      </c>
      <c r="U111" s="16"/>
      <c r="V111" s="16"/>
      <c r="W111" s="16"/>
      <c r="X111" s="16">
        <f>Y111+Z111+AA111</f>
        <v>0</v>
      </c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53"/>
      <c r="AK111" s="53"/>
      <c r="AL111" s="9"/>
      <c r="AM111" s="16"/>
      <c r="AN111" s="16"/>
      <c r="AO111" s="16"/>
      <c r="AP111" s="16"/>
      <c r="AQ111" s="16"/>
      <c r="AR111" s="16"/>
      <c r="AS111" s="9" t="e">
        <f t="shared" si="223"/>
        <v>#DIV/0!</v>
      </c>
      <c r="AT111" s="7"/>
      <c r="AU111" s="62"/>
    </row>
    <row r="112" spans="1:47" s="13" customFormat="1" ht="23.25" customHeight="1">
      <c r="A112" s="44" t="s">
        <v>45</v>
      </c>
      <c r="B112" s="50">
        <f t="shared" ref="B112:L112" si="224">B113+B114+B115+B116</f>
        <v>0</v>
      </c>
      <c r="C112" s="50">
        <f t="shared" si="224"/>
        <v>0</v>
      </c>
      <c r="D112" s="50">
        <f t="shared" si="224"/>
        <v>0</v>
      </c>
      <c r="E112" s="50">
        <f t="shared" si="224"/>
        <v>0</v>
      </c>
      <c r="F112" s="50">
        <f t="shared" si="224"/>
        <v>0</v>
      </c>
      <c r="G112" s="50">
        <f t="shared" si="224"/>
        <v>0</v>
      </c>
      <c r="H112" s="50">
        <f t="shared" si="224"/>
        <v>0</v>
      </c>
      <c r="I112" s="50">
        <f t="shared" si="224"/>
        <v>0</v>
      </c>
      <c r="J112" s="50">
        <f t="shared" si="224"/>
        <v>0</v>
      </c>
      <c r="K112" s="50">
        <f t="shared" si="224"/>
        <v>0</v>
      </c>
      <c r="L112" s="50">
        <f t="shared" si="224"/>
        <v>0</v>
      </c>
      <c r="M112" s="50">
        <f t="shared" ref="M112:N112" si="225">M113+M114+M115+M116</f>
        <v>0</v>
      </c>
      <c r="N112" s="50">
        <f t="shared" si="225"/>
        <v>0</v>
      </c>
      <c r="O112" s="50">
        <f>O113+O114+O115+O116</f>
        <v>0</v>
      </c>
      <c r="P112" s="50">
        <f t="shared" ref="P112" si="226">P113+P114+P115+P116</f>
        <v>0</v>
      </c>
      <c r="Q112" s="50">
        <f>Q113+Q114+Q115+Q116</f>
        <v>0</v>
      </c>
      <c r="R112" s="50">
        <f t="shared" ref="R112:V112" si="227">R113+R114+R115+R116</f>
        <v>0</v>
      </c>
      <c r="S112" s="51">
        <f t="shared" si="227"/>
        <v>0</v>
      </c>
      <c r="T112" s="128">
        <f t="shared" si="227"/>
        <v>0</v>
      </c>
      <c r="U112" s="50">
        <f t="shared" si="227"/>
        <v>0</v>
      </c>
      <c r="V112" s="50">
        <f t="shared" si="227"/>
        <v>0</v>
      </c>
      <c r="W112" s="50">
        <f>W113+W114+W115+W116</f>
        <v>0</v>
      </c>
      <c r="X112" s="50">
        <f t="shared" ref="X112:AG112" si="228">X113+X114+X115+X116</f>
        <v>0</v>
      </c>
      <c r="Y112" s="50">
        <f t="shared" si="228"/>
        <v>0</v>
      </c>
      <c r="Z112" s="50">
        <f t="shared" si="228"/>
        <v>0</v>
      </c>
      <c r="AA112" s="50">
        <f t="shared" si="228"/>
        <v>0</v>
      </c>
      <c r="AB112" s="50">
        <f t="shared" si="228"/>
        <v>0</v>
      </c>
      <c r="AC112" s="50">
        <f t="shared" si="228"/>
        <v>0</v>
      </c>
      <c r="AD112" s="50">
        <f t="shared" si="228"/>
        <v>0</v>
      </c>
      <c r="AE112" s="50">
        <f t="shared" si="228"/>
        <v>0</v>
      </c>
      <c r="AF112" s="50">
        <f t="shared" si="228"/>
        <v>0</v>
      </c>
      <c r="AG112" s="50">
        <f t="shared" si="228"/>
        <v>0</v>
      </c>
      <c r="AH112" s="50">
        <f>AH113+AH114+AH115+AH116</f>
        <v>0</v>
      </c>
      <c r="AI112" s="50">
        <f t="shared" ref="AI112" si="229">AI113+AI114+AI115+AI116</f>
        <v>0</v>
      </c>
      <c r="AJ112" s="52">
        <f>AJ113+AJ114+AJ115+AJ116</f>
        <v>0</v>
      </c>
      <c r="AK112" s="52">
        <f t="shared" ref="AK112:AQ112" si="230">AK113+AK114+AK115+AK116</f>
        <v>0</v>
      </c>
      <c r="AL112" s="50">
        <f t="shared" si="230"/>
        <v>0</v>
      </c>
      <c r="AM112" s="50">
        <f t="shared" si="230"/>
        <v>0</v>
      </c>
      <c r="AN112" s="50">
        <f t="shared" si="230"/>
        <v>0</v>
      </c>
      <c r="AO112" s="50">
        <f t="shared" si="230"/>
        <v>0</v>
      </c>
      <c r="AP112" s="50">
        <f t="shared" si="230"/>
        <v>0</v>
      </c>
      <c r="AQ112" s="50">
        <f t="shared" si="230"/>
        <v>0</v>
      </c>
      <c r="AR112" s="50">
        <f>O112-AB112+AC112-AL112-AM112-AN112-AI112</f>
        <v>0</v>
      </c>
      <c r="AS112" s="50" t="e">
        <f t="shared" si="223"/>
        <v>#DIV/0!</v>
      </c>
      <c r="AT112" s="47">
        <f t="shared" ref="AT112:AU112" si="231">AT113+AT114+AT115+AT116</f>
        <v>0</v>
      </c>
      <c r="AU112" s="50">
        <f t="shared" si="231"/>
        <v>0</v>
      </c>
    </row>
    <row r="113" spans="1:47" s="13" customFormat="1" ht="15.75">
      <c r="A113" s="6" t="s">
        <v>46</v>
      </c>
      <c r="B113" s="16"/>
      <c r="C113" s="16"/>
      <c r="D113" s="17"/>
      <c r="E113" s="16"/>
      <c r="F113" s="28"/>
      <c r="G113" s="29"/>
      <c r="H113" s="11"/>
      <c r="I113" s="11"/>
      <c r="J113" s="9"/>
      <c r="K113" s="9">
        <f t="shared" ref="K113:K118" si="232">L113+M113</f>
        <v>0</v>
      </c>
      <c r="L113" s="7">
        <f t="shared" ref="L113:L116" si="233">O113+AL113+AP113+AQ113+AR113</f>
        <v>0</v>
      </c>
      <c r="M113" s="16"/>
      <c r="N113" s="9">
        <f t="shared" ref="N113:N118" si="234">O113+P113</f>
        <v>0</v>
      </c>
      <c r="O113" s="16">
        <f t="shared" ref="O113:O117" si="235">Q113+U113+V113+W113+Y113+AC113+AE113+AF113+AG113+AH113+AJ113+AK113+AM113+AN113+AO113</f>
        <v>0</v>
      </c>
      <c r="P113" s="9">
        <f t="shared" ref="P113:P118" si="236">M113</f>
        <v>0</v>
      </c>
      <c r="Q113" s="16"/>
      <c r="R113" s="16"/>
      <c r="S113" s="37"/>
      <c r="T113" s="58">
        <f t="shared" ref="T113:T117" si="237">O113-R113-S113</f>
        <v>0</v>
      </c>
      <c r="U113" s="16"/>
      <c r="V113" s="16"/>
      <c r="W113" s="16"/>
      <c r="X113" s="16">
        <f t="shared" ref="X113:X118" si="238">Y113+Z113+AA113</f>
        <v>0</v>
      </c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53"/>
      <c r="AK113" s="53"/>
      <c r="AL113" s="9"/>
      <c r="AM113" s="16"/>
      <c r="AN113" s="16"/>
      <c r="AO113" s="16"/>
      <c r="AP113" s="16"/>
      <c r="AQ113" s="16"/>
      <c r="AR113" s="16"/>
      <c r="AS113" s="9" t="e">
        <f t="shared" si="223"/>
        <v>#DIV/0!</v>
      </c>
      <c r="AT113" s="7"/>
      <c r="AU113" s="61"/>
    </row>
    <row r="114" spans="1:47" s="13" customFormat="1" ht="31.5">
      <c r="A114" s="6" t="s">
        <v>47</v>
      </c>
      <c r="B114" s="16"/>
      <c r="C114" s="16"/>
      <c r="D114" s="17"/>
      <c r="E114" s="16"/>
      <c r="F114" s="28"/>
      <c r="G114" s="29"/>
      <c r="H114" s="11"/>
      <c r="I114" s="11"/>
      <c r="J114" s="9"/>
      <c r="K114" s="9">
        <f t="shared" si="232"/>
        <v>0</v>
      </c>
      <c r="L114" s="7">
        <f t="shared" si="233"/>
        <v>0</v>
      </c>
      <c r="M114" s="16"/>
      <c r="N114" s="9">
        <f t="shared" si="234"/>
        <v>0</v>
      </c>
      <c r="O114" s="16">
        <f t="shared" si="235"/>
        <v>0</v>
      </c>
      <c r="P114" s="9">
        <f t="shared" si="236"/>
        <v>0</v>
      </c>
      <c r="Q114" s="16"/>
      <c r="R114" s="16"/>
      <c r="S114" s="37"/>
      <c r="T114" s="58">
        <f t="shared" si="237"/>
        <v>0</v>
      </c>
      <c r="U114" s="16"/>
      <c r="V114" s="16"/>
      <c r="W114" s="16"/>
      <c r="X114" s="16">
        <f t="shared" si="238"/>
        <v>0</v>
      </c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53"/>
      <c r="AK114" s="53"/>
      <c r="AL114" s="9"/>
      <c r="AM114" s="16"/>
      <c r="AN114" s="16"/>
      <c r="AO114" s="16"/>
      <c r="AP114" s="16"/>
      <c r="AQ114" s="16"/>
      <c r="AR114" s="16"/>
      <c r="AS114" s="9" t="e">
        <f t="shared" si="223"/>
        <v>#DIV/0!</v>
      </c>
      <c r="AT114" s="7"/>
      <c r="AU114" s="61"/>
    </row>
    <row r="115" spans="1:47" s="10" customFormat="1" ht="51" customHeight="1">
      <c r="A115" s="138" t="s">
        <v>85</v>
      </c>
      <c r="B115" s="54"/>
      <c r="C115" s="54"/>
      <c r="D115" s="55"/>
      <c r="E115" s="54"/>
      <c r="F115" s="56"/>
      <c r="G115" s="57"/>
      <c r="H115" s="11"/>
      <c r="I115" s="11"/>
      <c r="J115" s="9"/>
      <c r="K115" s="9">
        <f t="shared" si="232"/>
        <v>0</v>
      </c>
      <c r="L115" s="7">
        <f t="shared" si="233"/>
        <v>0</v>
      </c>
      <c r="M115" s="9"/>
      <c r="N115" s="9">
        <f t="shared" si="234"/>
        <v>0</v>
      </c>
      <c r="O115" s="16">
        <f t="shared" si="235"/>
        <v>0</v>
      </c>
      <c r="P115" s="9">
        <f t="shared" si="236"/>
        <v>0</v>
      </c>
      <c r="Q115" s="54"/>
      <c r="R115" s="55"/>
      <c r="S115" s="54"/>
      <c r="T115" s="58">
        <f t="shared" si="237"/>
        <v>0</v>
      </c>
      <c r="U115" s="54"/>
      <c r="V115" s="54"/>
      <c r="W115" s="54"/>
      <c r="X115" s="54">
        <f t="shared" si="238"/>
        <v>0</v>
      </c>
      <c r="Y115" s="54"/>
      <c r="Z115" s="54"/>
      <c r="AA115" s="54"/>
      <c r="AB115" s="54"/>
      <c r="AC115" s="54"/>
      <c r="AD115" s="54"/>
      <c r="AE115" s="54"/>
      <c r="AF115" s="54"/>
      <c r="AG115" s="54"/>
      <c r="AH115" s="58"/>
      <c r="AI115" s="9"/>
      <c r="AJ115" s="9"/>
      <c r="AK115" s="9"/>
      <c r="AL115" s="54"/>
      <c r="AM115" s="54"/>
      <c r="AN115" s="54"/>
      <c r="AO115" s="54"/>
      <c r="AP115" s="54"/>
      <c r="AQ115" s="54"/>
      <c r="AR115" s="9"/>
      <c r="AS115" s="9" t="e">
        <f t="shared" si="223"/>
        <v>#DIV/0!</v>
      </c>
      <c r="AT115" s="63"/>
    </row>
    <row r="116" spans="1:47" s="13" customFormat="1" ht="15.75">
      <c r="A116" s="6" t="s">
        <v>48</v>
      </c>
      <c r="B116" s="16"/>
      <c r="C116" s="16"/>
      <c r="D116" s="17"/>
      <c r="E116" s="16"/>
      <c r="F116" s="28"/>
      <c r="G116" s="29"/>
      <c r="H116" s="11"/>
      <c r="I116" s="11"/>
      <c r="J116" s="9"/>
      <c r="K116" s="9">
        <f t="shared" si="232"/>
        <v>0</v>
      </c>
      <c r="L116" s="7">
        <f t="shared" si="233"/>
        <v>0</v>
      </c>
      <c r="M116" s="16"/>
      <c r="N116" s="9">
        <f t="shared" si="234"/>
        <v>0</v>
      </c>
      <c r="O116" s="16">
        <f t="shared" si="235"/>
        <v>0</v>
      </c>
      <c r="P116" s="9">
        <f t="shared" si="236"/>
        <v>0</v>
      </c>
      <c r="Q116" s="16"/>
      <c r="R116" s="16"/>
      <c r="S116" s="37"/>
      <c r="T116" s="58">
        <f t="shared" si="237"/>
        <v>0</v>
      </c>
      <c r="U116" s="16"/>
      <c r="V116" s="16"/>
      <c r="W116" s="16"/>
      <c r="X116" s="16">
        <f t="shared" si="238"/>
        <v>0</v>
      </c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53"/>
      <c r="AK116" s="53"/>
      <c r="AL116" s="9"/>
      <c r="AM116" s="16"/>
      <c r="AN116" s="16"/>
      <c r="AO116" s="16"/>
      <c r="AP116" s="16"/>
      <c r="AQ116" s="16"/>
      <c r="AR116" s="16"/>
      <c r="AS116" s="9" t="e">
        <f>O116/D116</f>
        <v>#DIV/0!</v>
      </c>
      <c r="AT116" s="7"/>
      <c r="AU116" s="62"/>
    </row>
    <row r="117" spans="1:47" s="13" customFormat="1" ht="31.5">
      <c r="A117" s="6" t="s">
        <v>49</v>
      </c>
      <c r="B117" s="16"/>
      <c r="C117" s="17"/>
      <c r="D117" s="17"/>
      <c r="E117" s="16"/>
      <c r="F117" s="28"/>
      <c r="G117" s="29"/>
      <c r="H117" s="11"/>
      <c r="I117" s="11"/>
      <c r="J117" s="9"/>
      <c r="K117" s="9">
        <f t="shared" si="232"/>
        <v>0</v>
      </c>
      <c r="L117" s="7">
        <f>O117+AL117+AP117+AQ117+AR117</f>
        <v>0</v>
      </c>
      <c r="M117" s="9"/>
      <c r="N117" s="9">
        <f t="shared" si="234"/>
        <v>0</v>
      </c>
      <c r="O117" s="16">
        <f t="shared" si="235"/>
        <v>0</v>
      </c>
      <c r="P117" s="9">
        <f t="shared" si="236"/>
        <v>0</v>
      </c>
      <c r="Q117" s="16"/>
      <c r="R117" s="16"/>
      <c r="S117" s="37"/>
      <c r="T117" s="58">
        <f t="shared" si="237"/>
        <v>0</v>
      </c>
      <c r="U117" s="16"/>
      <c r="V117" s="16"/>
      <c r="W117" s="16"/>
      <c r="X117" s="16">
        <f t="shared" si="238"/>
        <v>0</v>
      </c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53"/>
      <c r="AK117" s="53"/>
      <c r="AL117" s="9"/>
      <c r="AM117" s="16"/>
      <c r="AN117" s="16"/>
      <c r="AO117" s="16"/>
      <c r="AP117" s="16"/>
      <c r="AQ117" s="16"/>
      <c r="AR117" s="16"/>
      <c r="AS117" s="9" t="e">
        <f>O117/D117</f>
        <v>#DIV/0!</v>
      </c>
      <c r="AT117" s="7"/>
      <c r="AU117" s="61"/>
    </row>
    <row r="118" spans="1:47" s="13" customFormat="1" ht="31.5">
      <c r="A118" s="6" t="s">
        <v>50</v>
      </c>
      <c r="B118" s="16"/>
      <c r="C118" s="17"/>
      <c r="D118" s="17"/>
      <c r="E118" s="16"/>
      <c r="F118" s="28"/>
      <c r="G118" s="29"/>
      <c r="H118" s="11"/>
      <c r="I118" s="11"/>
      <c r="J118" s="9"/>
      <c r="K118" s="9">
        <f t="shared" si="232"/>
        <v>0</v>
      </c>
      <c r="L118" s="7">
        <f t="shared" ref="L118" si="239">O118+AL118+AP118+AQ118+AR118</f>
        <v>0</v>
      </c>
      <c r="M118" s="9"/>
      <c r="N118" s="9">
        <f t="shared" si="234"/>
        <v>0</v>
      </c>
      <c r="O118" s="16">
        <f>Q118+U118+V118+W118+Y118+AC118+AE118+AF118+AG118+AH118+AJ118+AK118+AM118+AN118+AO118</f>
        <v>0</v>
      </c>
      <c r="P118" s="9">
        <f t="shared" si="236"/>
        <v>0</v>
      </c>
      <c r="Q118" s="16"/>
      <c r="R118" s="9"/>
      <c r="S118" s="9"/>
      <c r="T118" s="58">
        <f>O118-R118-S118</f>
        <v>0</v>
      </c>
      <c r="U118" s="16"/>
      <c r="V118" s="16"/>
      <c r="W118" s="16"/>
      <c r="X118" s="16">
        <f t="shared" si="238"/>
        <v>0</v>
      </c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53"/>
      <c r="AK118" s="53"/>
      <c r="AL118" s="9"/>
      <c r="AM118" s="16"/>
      <c r="AN118" s="16"/>
      <c r="AO118" s="16"/>
      <c r="AP118" s="16"/>
      <c r="AQ118" s="16"/>
      <c r="AR118" s="16"/>
      <c r="AS118" s="9" t="e">
        <f>O118/D118</f>
        <v>#DIV/0!</v>
      </c>
      <c r="AT118" s="7"/>
      <c r="AU118" s="61"/>
    </row>
    <row r="119" spans="1:47" s="1" customFormat="1" ht="27" customHeight="1">
      <c r="A119" s="27" t="s">
        <v>60</v>
      </c>
      <c r="B119" s="113"/>
      <c r="C119" s="113"/>
      <c r="D119" s="114"/>
      <c r="E119" s="114"/>
      <c r="F119" s="126"/>
      <c r="G119" s="126"/>
      <c r="H119" s="126"/>
      <c r="I119" s="126"/>
      <c r="J119" s="129"/>
      <c r="K119" s="116"/>
      <c r="L119" s="117"/>
      <c r="M119" s="118"/>
      <c r="N119" s="118"/>
      <c r="O119" s="118"/>
      <c r="P119" s="118"/>
      <c r="Q119" s="118"/>
      <c r="R119" s="118"/>
      <c r="S119" s="118"/>
      <c r="T119" s="118"/>
      <c r="U119" s="116"/>
      <c r="V119" s="116"/>
      <c r="W119" s="116"/>
      <c r="X119" s="116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13"/>
      <c r="AJ119" s="113"/>
      <c r="AK119" s="113"/>
      <c r="AL119" s="113"/>
      <c r="AM119" s="113"/>
      <c r="AN119" s="113"/>
      <c r="AO119" s="113"/>
      <c r="AP119" s="113"/>
      <c r="AQ119" s="113"/>
      <c r="AR119" s="113"/>
      <c r="AS119" s="113"/>
      <c r="AT119" s="121"/>
      <c r="AU119" s="122"/>
    </row>
    <row r="120" spans="1:47" s="12" customFormat="1" ht="15.75">
      <c r="A120" s="44" t="s">
        <v>42</v>
      </c>
      <c r="B120" s="47">
        <f>B121+B122+B123+B128+B129</f>
        <v>0</v>
      </c>
      <c r="C120" s="47">
        <f t="shared" ref="C120:I120" si="240">C121+C122+C123+C128+C129</f>
        <v>0</v>
      </c>
      <c r="D120" s="47">
        <f t="shared" si="240"/>
        <v>0</v>
      </c>
      <c r="E120" s="47">
        <f t="shared" si="240"/>
        <v>0</v>
      </c>
      <c r="F120" s="47">
        <f t="shared" si="240"/>
        <v>0</v>
      </c>
      <c r="G120" s="47">
        <f t="shared" si="240"/>
        <v>0</v>
      </c>
      <c r="H120" s="47">
        <f t="shared" si="240"/>
        <v>0</v>
      </c>
      <c r="I120" s="47">
        <f t="shared" si="240"/>
        <v>0</v>
      </c>
      <c r="J120" s="47"/>
      <c r="K120" s="47">
        <f>K121+K122+K123+K128+K129</f>
        <v>0</v>
      </c>
      <c r="L120" s="47">
        <f t="shared" ref="L120:M120" si="241">L121+L122+L123+L128+L129</f>
        <v>0</v>
      </c>
      <c r="M120" s="47">
        <f t="shared" si="241"/>
        <v>0</v>
      </c>
      <c r="N120" s="47">
        <f>N121+N122+N123+N128+N129</f>
        <v>0</v>
      </c>
      <c r="O120" s="47">
        <f t="shared" ref="O120:Q120" si="242">O121+O122+O123+O128+O129</f>
        <v>0</v>
      </c>
      <c r="P120" s="47">
        <f t="shared" si="242"/>
        <v>0</v>
      </c>
      <c r="Q120" s="47">
        <f t="shared" si="242"/>
        <v>0</v>
      </c>
      <c r="R120" s="47">
        <f>R121+R122+R123+R128+R129</f>
        <v>0</v>
      </c>
      <c r="S120" s="48">
        <f>S121+S122+S123+S128+S129</f>
        <v>0</v>
      </c>
      <c r="T120" s="47">
        <f>T121+T122+T123+T128+T129</f>
        <v>0</v>
      </c>
      <c r="U120" s="47">
        <f t="shared" ref="U120:AC120" si="243">U121+U122+U123+U128+U129</f>
        <v>0</v>
      </c>
      <c r="V120" s="47">
        <f t="shared" si="243"/>
        <v>0</v>
      </c>
      <c r="W120" s="47">
        <f t="shared" si="243"/>
        <v>0</v>
      </c>
      <c r="X120" s="47">
        <f t="shared" si="243"/>
        <v>0</v>
      </c>
      <c r="Y120" s="47">
        <f t="shared" si="243"/>
        <v>0</v>
      </c>
      <c r="Z120" s="47">
        <f t="shared" si="243"/>
        <v>0</v>
      </c>
      <c r="AA120" s="47">
        <f t="shared" si="243"/>
        <v>0</v>
      </c>
      <c r="AB120" s="47">
        <f t="shared" si="243"/>
        <v>0</v>
      </c>
      <c r="AC120" s="47">
        <f t="shared" si="243"/>
        <v>0</v>
      </c>
      <c r="AD120" s="47">
        <f>AD121+AD122+AD123+AD128+AD129</f>
        <v>0</v>
      </c>
      <c r="AE120" s="47">
        <f t="shared" ref="AE120:AH120" si="244">AE121+AE122+AE123+AE128+AE129</f>
        <v>0</v>
      </c>
      <c r="AF120" s="47">
        <f t="shared" si="244"/>
        <v>0</v>
      </c>
      <c r="AG120" s="47">
        <f t="shared" si="244"/>
        <v>0</v>
      </c>
      <c r="AH120" s="47">
        <f t="shared" si="244"/>
        <v>0</v>
      </c>
      <c r="AI120" s="47">
        <f>AI121+AI122+AI123+AI128+AI129</f>
        <v>0</v>
      </c>
      <c r="AJ120" s="47">
        <f>AJ121+AJ122+AJ123+AJ128+AJ129</f>
        <v>0</v>
      </c>
      <c r="AK120" s="47">
        <f t="shared" ref="AK120:AQ120" si="245">AK121+AK122+AK123+AK128+AK129</f>
        <v>0</v>
      </c>
      <c r="AL120" s="47">
        <f t="shared" si="245"/>
        <v>0</v>
      </c>
      <c r="AM120" s="47">
        <f t="shared" si="245"/>
        <v>0</v>
      </c>
      <c r="AN120" s="47">
        <f t="shared" si="245"/>
        <v>0</v>
      </c>
      <c r="AO120" s="47">
        <f t="shared" si="245"/>
        <v>0</v>
      </c>
      <c r="AP120" s="47">
        <f t="shared" si="245"/>
        <v>0</v>
      </c>
      <c r="AQ120" s="47">
        <f t="shared" si="245"/>
        <v>0</v>
      </c>
      <c r="AR120" s="47">
        <f>AR121+AR122+AR123+AR128+AR129</f>
        <v>0</v>
      </c>
      <c r="AS120" s="47" t="e">
        <f t="shared" ref="AS120:AS126" si="246">O120/D120</f>
        <v>#DIV/0!</v>
      </c>
      <c r="AT120" s="47">
        <f>AT121+AT122+AT123+AT128+AT129</f>
        <v>0</v>
      </c>
      <c r="AU120" s="47">
        <f>AU121+AU122+AU123+AU128+AU129</f>
        <v>0</v>
      </c>
    </row>
    <row r="121" spans="1:47" s="13" customFormat="1" ht="15.75">
      <c r="A121" s="6" t="s">
        <v>43</v>
      </c>
      <c r="B121" s="16"/>
      <c r="C121" s="16"/>
      <c r="D121" s="17"/>
      <c r="E121" s="16"/>
      <c r="F121" s="28"/>
      <c r="G121" s="29"/>
      <c r="H121" s="11"/>
      <c r="I121" s="11"/>
      <c r="J121" s="9"/>
      <c r="K121" s="9">
        <f>L121+M121</f>
        <v>0</v>
      </c>
      <c r="L121" s="7">
        <f>O121+AL121+AP121+AQ121+AR121</f>
        <v>0</v>
      </c>
      <c r="M121" s="9"/>
      <c r="N121" s="9">
        <f>O121+P121</f>
        <v>0</v>
      </c>
      <c r="O121" s="16">
        <f>Q121+U121+V121+W121+Y121+AC121+AE121+AF121+AG121+AH121+AJ121+AK121+AM121+AN121+AO121</f>
        <v>0</v>
      </c>
      <c r="P121" s="9">
        <f>M121</f>
        <v>0</v>
      </c>
      <c r="Q121" s="16"/>
      <c r="R121" s="16"/>
      <c r="S121" s="37"/>
      <c r="T121" s="58">
        <f>O121-R121-S121</f>
        <v>0</v>
      </c>
      <c r="U121" s="16"/>
      <c r="V121" s="16"/>
      <c r="W121" s="16"/>
      <c r="X121" s="16">
        <f>Y121+Z121+AA121</f>
        <v>0</v>
      </c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53"/>
      <c r="AK121" s="53"/>
      <c r="AL121" s="9"/>
      <c r="AM121" s="16"/>
      <c r="AN121" s="16"/>
      <c r="AO121" s="16"/>
      <c r="AP121" s="16"/>
      <c r="AQ121" s="16"/>
      <c r="AR121" s="16"/>
      <c r="AS121" s="9" t="e">
        <f t="shared" si="246"/>
        <v>#DIV/0!</v>
      </c>
      <c r="AT121" s="7"/>
      <c r="AU121" s="61"/>
    </row>
    <row r="122" spans="1:47" s="13" customFormat="1" ht="15.75">
      <c r="A122" s="6" t="s">
        <v>44</v>
      </c>
      <c r="B122" s="16"/>
      <c r="C122" s="16"/>
      <c r="D122" s="17"/>
      <c r="E122" s="16"/>
      <c r="F122" s="28"/>
      <c r="G122" s="29"/>
      <c r="H122" s="11"/>
      <c r="I122" s="11"/>
      <c r="J122" s="9"/>
      <c r="K122" s="9">
        <f>L122+M122</f>
        <v>0</v>
      </c>
      <c r="L122" s="7">
        <f>O122+AL122+AP122+AQ122+AR122</f>
        <v>0</v>
      </c>
      <c r="M122" s="9"/>
      <c r="N122" s="9">
        <f>O122+P122</f>
        <v>0</v>
      </c>
      <c r="O122" s="16">
        <f>Q122+U122+V122+W122+Y122+AC122+AE122+AF122+AG122+AH122+AJ122+AK122+AM122+AN122+AO122</f>
        <v>0</v>
      </c>
      <c r="P122" s="9">
        <f>M122</f>
        <v>0</v>
      </c>
      <c r="Q122" s="16"/>
      <c r="R122" s="16"/>
      <c r="S122" s="37"/>
      <c r="T122" s="58">
        <f>O122-R122-S122</f>
        <v>0</v>
      </c>
      <c r="U122" s="16"/>
      <c r="V122" s="16"/>
      <c r="W122" s="16"/>
      <c r="X122" s="16">
        <f>Y122+Z122+AA122</f>
        <v>0</v>
      </c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53"/>
      <c r="AK122" s="53"/>
      <c r="AL122" s="9"/>
      <c r="AM122" s="16"/>
      <c r="AN122" s="16"/>
      <c r="AO122" s="16"/>
      <c r="AP122" s="16"/>
      <c r="AQ122" s="16"/>
      <c r="AR122" s="16"/>
      <c r="AS122" s="9" t="e">
        <f t="shared" si="246"/>
        <v>#DIV/0!</v>
      </c>
      <c r="AT122" s="7"/>
      <c r="AU122" s="62"/>
    </row>
    <row r="123" spans="1:47" s="13" customFormat="1" ht="23.25" customHeight="1">
      <c r="A123" s="44" t="s">
        <v>45</v>
      </c>
      <c r="B123" s="50">
        <f t="shared" ref="B123:L123" si="247">B124+B125+B126+B127</f>
        <v>0</v>
      </c>
      <c r="C123" s="50">
        <f t="shared" si="247"/>
        <v>0</v>
      </c>
      <c r="D123" s="50">
        <f t="shared" si="247"/>
        <v>0</v>
      </c>
      <c r="E123" s="50">
        <f t="shared" si="247"/>
        <v>0</v>
      </c>
      <c r="F123" s="50">
        <f t="shared" si="247"/>
        <v>0</v>
      </c>
      <c r="G123" s="50">
        <f t="shared" si="247"/>
        <v>0</v>
      </c>
      <c r="H123" s="50">
        <f t="shared" si="247"/>
        <v>0</v>
      </c>
      <c r="I123" s="50">
        <f t="shared" si="247"/>
        <v>0</v>
      </c>
      <c r="J123" s="50">
        <f t="shared" si="247"/>
        <v>0</v>
      </c>
      <c r="K123" s="50">
        <f t="shared" si="247"/>
        <v>0</v>
      </c>
      <c r="L123" s="50">
        <f t="shared" si="247"/>
        <v>0</v>
      </c>
      <c r="M123" s="50">
        <f t="shared" ref="M123:N123" si="248">M124+M125+M126+M127</f>
        <v>0</v>
      </c>
      <c r="N123" s="50">
        <f t="shared" si="248"/>
        <v>0</v>
      </c>
      <c r="O123" s="50">
        <f>O124+O125+O126+O127</f>
        <v>0</v>
      </c>
      <c r="P123" s="50">
        <f t="shared" ref="P123" si="249">P124+P125+P126+P127</f>
        <v>0</v>
      </c>
      <c r="Q123" s="50">
        <f>Q124+Q125+Q126+Q127</f>
        <v>0</v>
      </c>
      <c r="R123" s="50">
        <f t="shared" ref="R123:V123" si="250">R124+R125+R126+R127</f>
        <v>0</v>
      </c>
      <c r="S123" s="51">
        <f t="shared" si="250"/>
        <v>0</v>
      </c>
      <c r="T123" s="128">
        <f t="shared" si="250"/>
        <v>0</v>
      </c>
      <c r="U123" s="50">
        <f t="shared" si="250"/>
        <v>0</v>
      </c>
      <c r="V123" s="50">
        <f t="shared" si="250"/>
        <v>0</v>
      </c>
      <c r="W123" s="50">
        <f>W124+W125+W126+W127</f>
        <v>0</v>
      </c>
      <c r="X123" s="50">
        <f t="shared" ref="X123:AG123" si="251">X124+X125+X126+X127</f>
        <v>0</v>
      </c>
      <c r="Y123" s="50">
        <f t="shared" si="251"/>
        <v>0</v>
      </c>
      <c r="Z123" s="50">
        <f t="shared" si="251"/>
        <v>0</v>
      </c>
      <c r="AA123" s="50">
        <f t="shared" si="251"/>
        <v>0</v>
      </c>
      <c r="AB123" s="50">
        <f t="shared" si="251"/>
        <v>0</v>
      </c>
      <c r="AC123" s="50">
        <f t="shared" si="251"/>
        <v>0</v>
      </c>
      <c r="AD123" s="50">
        <f t="shared" si="251"/>
        <v>0</v>
      </c>
      <c r="AE123" s="50">
        <f t="shared" si="251"/>
        <v>0</v>
      </c>
      <c r="AF123" s="50">
        <f t="shared" si="251"/>
        <v>0</v>
      </c>
      <c r="AG123" s="50">
        <f t="shared" si="251"/>
        <v>0</v>
      </c>
      <c r="AH123" s="50">
        <f>AH124+AH125+AH126+AH127</f>
        <v>0</v>
      </c>
      <c r="AI123" s="50">
        <f t="shared" ref="AI123" si="252">AI124+AI125+AI126+AI127</f>
        <v>0</v>
      </c>
      <c r="AJ123" s="52">
        <f>AJ124+AJ125+AJ126+AJ127</f>
        <v>0</v>
      </c>
      <c r="AK123" s="52">
        <f t="shared" ref="AK123:AQ123" si="253">AK124+AK125+AK126+AK127</f>
        <v>0</v>
      </c>
      <c r="AL123" s="50">
        <f t="shared" si="253"/>
        <v>0</v>
      </c>
      <c r="AM123" s="50">
        <f t="shared" si="253"/>
        <v>0</v>
      </c>
      <c r="AN123" s="50">
        <f t="shared" si="253"/>
        <v>0</v>
      </c>
      <c r="AO123" s="50">
        <f t="shared" si="253"/>
        <v>0</v>
      </c>
      <c r="AP123" s="50">
        <f t="shared" si="253"/>
        <v>0</v>
      </c>
      <c r="AQ123" s="50">
        <f t="shared" si="253"/>
        <v>0</v>
      </c>
      <c r="AR123" s="50">
        <f>O123-AB123+AC123-AL123-AM123-AN123-AI123</f>
        <v>0</v>
      </c>
      <c r="AS123" s="50" t="e">
        <f t="shared" si="246"/>
        <v>#DIV/0!</v>
      </c>
      <c r="AT123" s="47">
        <f t="shared" ref="AT123:AU123" si="254">AT124+AT125+AT126+AT127</f>
        <v>0</v>
      </c>
      <c r="AU123" s="50">
        <f t="shared" si="254"/>
        <v>0</v>
      </c>
    </row>
    <row r="124" spans="1:47" s="13" customFormat="1" ht="15.75">
      <c r="A124" s="6" t="s">
        <v>46</v>
      </c>
      <c r="B124" s="16"/>
      <c r="C124" s="16"/>
      <c r="D124" s="17"/>
      <c r="E124" s="16"/>
      <c r="F124" s="28"/>
      <c r="G124" s="29"/>
      <c r="H124" s="11"/>
      <c r="I124" s="11"/>
      <c r="J124" s="9"/>
      <c r="K124" s="9">
        <f t="shared" ref="K124:K129" si="255">L124+M124</f>
        <v>0</v>
      </c>
      <c r="L124" s="7">
        <f t="shared" ref="L124:L127" si="256">O124+AL124+AP124+AQ124+AR124</f>
        <v>0</v>
      </c>
      <c r="M124" s="16"/>
      <c r="N124" s="9">
        <f t="shared" ref="N124:N129" si="257">O124+P124</f>
        <v>0</v>
      </c>
      <c r="O124" s="16">
        <f t="shared" ref="O124:O128" si="258">Q124+U124+V124+W124+Y124+AC124+AE124+AF124+AG124+AH124+AJ124+AK124+AM124+AN124+AO124</f>
        <v>0</v>
      </c>
      <c r="P124" s="9">
        <f t="shared" ref="P124:P129" si="259">M124</f>
        <v>0</v>
      </c>
      <c r="Q124" s="16"/>
      <c r="R124" s="16"/>
      <c r="S124" s="37"/>
      <c r="T124" s="58">
        <f t="shared" ref="T124:T128" si="260">O124-R124-S124</f>
        <v>0</v>
      </c>
      <c r="U124" s="16"/>
      <c r="V124" s="16"/>
      <c r="W124" s="16"/>
      <c r="X124" s="16">
        <f t="shared" ref="X124:X129" si="261">Y124+Z124+AA124</f>
        <v>0</v>
      </c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53"/>
      <c r="AK124" s="53"/>
      <c r="AL124" s="9"/>
      <c r="AM124" s="16"/>
      <c r="AN124" s="16"/>
      <c r="AO124" s="16"/>
      <c r="AP124" s="16"/>
      <c r="AQ124" s="16"/>
      <c r="AR124" s="16"/>
      <c r="AS124" s="9" t="e">
        <f t="shared" si="246"/>
        <v>#DIV/0!</v>
      </c>
      <c r="AT124" s="7"/>
      <c r="AU124" s="61"/>
    </row>
    <row r="125" spans="1:47" s="13" customFormat="1" ht="31.5">
      <c r="A125" s="6" t="s">
        <v>47</v>
      </c>
      <c r="B125" s="16"/>
      <c r="C125" s="16"/>
      <c r="D125" s="17"/>
      <c r="E125" s="16"/>
      <c r="F125" s="28"/>
      <c r="G125" s="29"/>
      <c r="H125" s="11"/>
      <c r="I125" s="11"/>
      <c r="J125" s="9"/>
      <c r="K125" s="9">
        <f t="shared" si="255"/>
        <v>0</v>
      </c>
      <c r="L125" s="7">
        <f t="shared" si="256"/>
        <v>0</v>
      </c>
      <c r="M125" s="16"/>
      <c r="N125" s="9">
        <f t="shared" si="257"/>
        <v>0</v>
      </c>
      <c r="O125" s="16">
        <f t="shared" si="258"/>
        <v>0</v>
      </c>
      <c r="P125" s="9">
        <f t="shared" si="259"/>
        <v>0</v>
      </c>
      <c r="Q125" s="16"/>
      <c r="R125" s="16"/>
      <c r="S125" s="37"/>
      <c r="T125" s="58">
        <f t="shared" si="260"/>
        <v>0</v>
      </c>
      <c r="U125" s="16"/>
      <c r="V125" s="16"/>
      <c r="W125" s="16"/>
      <c r="X125" s="16">
        <f t="shared" si="261"/>
        <v>0</v>
      </c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53"/>
      <c r="AK125" s="53"/>
      <c r="AL125" s="9"/>
      <c r="AM125" s="16"/>
      <c r="AN125" s="16"/>
      <c r="AO125" s="16"/>
      <c r="AP125" s="16"/>
      <c r="AQ125" s="16"/>
      <c r="AR125" s="16"/>
      <c r="AS125" s="9" t="e">
        <f t="shared" si="246"/>
        <v>#DIV/0!</v>
      </c>
      <c r="AT125" s="7"/>
      <c r="AU125" s="61"/>
    </row>
    <row r="126" spans="1:47" s="10" customFormat="1" ht="51" customHeight="1">
      <c r="A126" s="138" t="s">
        <v>85</v>
      </c>
      <c r="B126" s="54"/>
      <c r="C126" s="54"/>
      <c r="D126" s="55"/>
      <c r="E126" s="54"/>
      <c r="F126" s="56"/>
      <c r="G126" s="57"/>
      <c r="H126" s="11"/>
      <c r="I126" s="11"/>
      <c r="J126" s="9"/>
      <c r="K126" s="9">
        <f t="shared" si="255"/>
        <v>0</v>
      </c>
      <c r="L126" s="7">
        <f t="shared" si="256"/>
        <v>0</v>
      </c>
      <c r="M126" s="9"/>
      <c r="N126" s="9">
        <f t="shared" si="257"/>
        <v>0</v>
      </c>
      <c r="O126" s="16">
        <f t="shared" si="258"/>
        <v>0</v>
      </c>
      <c r="P126" s="9">
        <f t="shared" si="259"/>
        <v>0</v>
      </c>
      <c r="Q126" s="54"/>
      <c r="R126" s="55"/>
      <c r="S126" s="54"/>
      <c r="T126" s="58">
        <f t="shared" si="260"/>
        <v>0</v>
      </c>
      <c r="U126" s="54"/>
      <c r="V126" s="54"/>
      <c r="W126" s="54"/>
      <c r="X126" s="54">
        <f t="shared" si="261"/>
        <v>0</v>
      </c>
      <c r="Y126" s="54"/>
      <c r="Z126" s="54"/>
      <c r="AA126" s="54"/>
      <c r="AB126" s="54"/>
      <c r="AC126" s="54"/>
      <c r="AD126" s="54"/>
      <c r="AE126" s="54"/>
      <c r="AF126" s="54"/>
      <c r="AG126" s="54"/>
      <c r="AH126" s="58"/>
      <c r="AI126" s="9"/>
      <c r="AJ126" s="9"/>
      <c r="AK126" s="9"/>
      <c r="AL126" s="54"/>
      <c r="AM126" s="54"/>
      <c r="AN126" s="54"/>
      <c r="AO126" s="54"/>
      <c r="AP126" s="54"/>
      <c r="AQ126" s="54"/>
      <c r="AR126" s="9"/>
      <c r="AS126" s="9" t="e">
        <f t="shared" si="246"/>
        <v>#DIV/0!</v>
      </c>
      <c r="AT126" s="63"/>
    </row>
    <row r="127" spans="1:47" s="13" customFormat="1" ht="15.75">
      <c r="A127" s="6" t="s">
        <v>48</v>
      </c>
      <c r="B127" s="16"/>
      <c r="C127" s="16"/>
      <c r="D127" s="17"/>
      <c r="E127" s="16"/>
      <c r="F127" s="28"/>
      <c r="G127" s="29"/>
      <c r="H127" s="11"/>
      <c r="I127" s="11"/>
      <c r="J127" s="9"/>
      <c r="K127" s="9">
        <f t="shared" si="255"/>
        <v>0</v>
      </c>
      <c r="L127" s="7">
        <f t="shared" si="256"/>
        <v>0</v>
      </c>
      <c r="M127" s="16"/>
      <c r="N127" s="9">
        <f t="shared" si="257"/>
        <v>0</v>
      </c>
      <c r="O127" s="16">
        <f t="shared" si="258"/>
        <v>0</v>
      </c>
      <c r="P127" s="9">
        <f t="shared" si="259"/>
        <v>0</v>
      </c>
      <c r="Q127" s="16"/>
      <c r="R127" s="16"/>
      <c r="S127" s="37"/>
      <c r="T127" s="58">
        <f t="shared" si="260"/>
        <v>0</v>
      </c>
      <c r="U127" s="16"/>
      <c r="V127" s="16"/>
      <c r="W127" s="16"/>
      <c r="X127" s="16">
        <f t="shared" si="261"/>
        <v>0</v>
      </c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53"/>
      <c r="AK127" s="53"/>
      <c r="AL127" s="9"/>
      <c r="AM127" s="16"/>
      <c r="AN127" s="16"/>
      <c r="AO127" s="16"/>
      <c r="AP127" s="16"/>
      <c r="AQ127" s="16"/>
      <c r="AR127" s="16"/>
      <c r="AS127" s="9" t="e">
        <f>O127/D127</f>
        <v>#DIV/0!</v>
      </c>
      <c r="AT127" s="7"/>
      <c r="AU127" s="62"/>
    </row>
    <row r="128" spans="1:47" s="13" customFormat="1" ht="31.5">
      <c r="A128" s="6" t="s">
        <v>49</v>
      </c>
      <c r="B128" s="16"/>
      <c r="C128" s="17"/>
      <c r="D128" s="17"/>
      <c r="E128" s="16"/>
      <c r="F128" s="28"/>
      <c r="G128" s="29"/>
      <c r="H128" s="11"/>
      <c r="I128" s="11"/>
      <c r="J128" s="9"/>
      <c r="K128" s="9">
        <f t="shared" si="255"/>
        <v>0</v>
      </c>
      <c r="L128" s="7">
        <f>O128+AL128+AP128+AQ128+AR128</f>
        <v>0</v>
      </c>
      <c r="M128" s="9"/>
      <c r="N128" s="9">
        <f t="shared" si="257"/>
        <v>0</v>
      </c>
      <c r="O128" s="16">
        <f t="shared" si="258"/>
        <v>0</v>
      </c>
      <c r="P128" s="9">
        <f t="shared" si="259"/>
        <v>0</v>
      </c>
      <c r="Q128" s="16"/>
      <c r="R128" s="16"/>
      <c r="S128" s="37"/>
      <c r="T128" s="58">
        <f t="shared" si="260"/>
        <v>0</v>
      </c>
      <c r="U128" s="16"/>
      <c r="V128" s="16"/>
      <c r="W128" s="16"/>
      <c r="X128" s="16">
        <f t="shared" si="261"/>
        <v>0</v>
      </c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53"/>
      <c r="AK128" s="53"/>
      <c r="AL128" s="9"/>
      <c r="AM128" s="16"/>
      <c r="AN128" s="16"/>
      <c r="AO128" s="16"/>
      <c r="AP128" s="16"/>
      <c r="AQ128" s="16"/>
      <c r="AR128" s="16"/>
      <c r="AS128" s="9" t="e">
        <f>O128/D128</f>
        <v>#DIV/0!</v>
      </c>
      <c r="AT128" s="7"/>
      <c r="AU128" s="61"/>
    </row>
    <row r="129" spans="1:47" s="13" customFormat="1" ht="31.5">
      <c r="A129" s="6" t="s">
        <v>50</v>
      </c>
      <c r="B129" s="16"/>
      <c r="C129" s="17"/>
      <c r="D129" s="17"/>
      <c r="E129" s="16"/>
      <c r="F129" s="28"/>
      <c r="G129" s="29"/>
      <c r="H129" s="11"/>
      <c r="I129" s="11"/>
      <c r="J129" s="9"/>
      <c r="K129" s="9">
        <f t="shared" si="255"/>
        <v>0</v>
      </c>
      <c r="L129" s="7">
        <f t="shared" ref="L129" si="262">O129+AL129+AP129+AQ129+AR129</f>
        <v>0</v>
      </c>
      <c r="M129" s="9"/>
      <c r="N129" s="9">
        <f t="shared" si="257"/>
        <v>0</v>
      </c>
      <c r="O129" s="16">
        <f>Q129+U129+V129+W129+Y129+AC129+AE129+AF129+AG129+AH129+AJ129+AK129+AM129+AN129+AO129</f>
        <v>0</v>
      </c>
      <c r="P129" s="9">
        <f t="shared" si="259"/>
        <v>0</v>
      </c>
      <c r="Q129" s="16"/>
      <c r="R129" s="9"/>
      <c r="S129" s="9"/>
      <c r="T129" s="58">
        <f>O129-R129-S129</f>
        <v>0</v>
      </c>
      <c r="U129" s="16"/>
      <c r="V129" s="16"/>
      <c r="W129" s="16"/>
      <c r="X129" s="16">
        <f t="shared" si="261"/>
        <v>0</v>
      </c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53"/>
      <c r="AK129" s="53"/>
      <c r="AL129" s="9"/>
      <c r="AM129" s="16"/>
      <c r="AN129" s="16"/>
      <c r="AO129" s="16"/>
      <c r="AP129" s="16"/>
      <c r="AQ129" s="16"/>
      <c r="AR129" s="16"/>
      <c r="AS129" s="9" t="e">
        <f>O129/D129</f>
        <v>#DIV/0!</v>
      </c>
      <c r="AT129" s="7"/>
      <c r="AU129" s="61"/>
    </row>
    <row r="130" spans="1:47" s="1" customFormat="1" ht="34.5" customHeight="1">
      <c r="A130" s="27" t="s">
        <v>61</v>
      </c>
      <c r="B130" s="113"/>
      <c r="C130" s="113"/>
      <c r="D130" s="114"/>
      <c r="E130" s="114"/>
      <c r="F130" s="126"/>
      <c r="G130" s="126"/>
      <c r="H130" s="126"/>
      <c r="I130" s="126"/>
      <c r="J130" s="129"/>
      <c r="K130" s="116"/>
      <c r="L130" s="117"/>
      <c r="M130" s="118"/>
      <c r="N130" s="118"/>
      <c r="O130" s="118"/>
      <c r="P130" s="118"/>
      <c r="Q130" s="118"/>
      <c r="R130" s="118"/>
      <c r="S130" s="118"/>
      <c r="T130" s="118"/>
      <c r="U130" s="116"/>
      <c r="V130" s="116"/>
      <c r="W130" s="116"/>
      <c r="X130" s="116"/>
      <c r="Y130" s="113"/>
      <c r="Z130" s="113"/>
      <c r="AA130" s="113"/>
      <c r="AB130" s="113"/>
      <c r="AC130" s="113"/>
      <c r="AD130" s="113"/>
      <c r="AE130" s="113"/>
      <c r="AF130" s="113"/>
      <c r="AG130" s="113"/>
      <c r="AH130" s="113"/>
      <c r="AI130" s="113"/>
      <c r="AJ130" s="113"/>
      <c r="AK130" s="113"/>
      <c r="AL130" s="113"/>
      <c r="AM130" s="113"/>
      <c r="AN130" s="113"/>
      <c r="AO130" s="113"/>
      <c r="AP130" s="113"/>
      <c r="AQ130" s="113"/>
      <c r="AR130" s="113"/>
      <c r="AS130" s="113"/>
      <c r="AT130" s="121"/>
      <c r="AU130" s="122"/>
    </row>
    <row r="131" spans="1:47" s="12" customFormat="1" ht="15.75">
      <c r="A131" s="44" t="s">
        <v>42</v>
      </c>
      <c r="B131" s="47">
        <f>B132+B133+B134+B139+B140</f>
        <v>0</v>
      </c>
      <c r="C131" s="47">
        <f t="shared" ref="C131:I131" si="263">C132+C133+C134+C139+C140</f>
        <v>0</v>
      </c>
      <c r="D131" s="47">
        <f t="shared" si="263"/>
        <v>0</v>
      </c>
      <c r="E131" s="47">
        <f t="shared" si="263"/>
        <v>0</v>
      </c>
      <c r="F131" s="47">
        <f t="shared" si="263"/>
        <v>0</v>
      </c>
      <c r="G131" s="47">
        <f t="shared" si="263"/>
        <v>0</v>
      </c>
      <c r="H131" s="47">
        <f t="shared" si="263"/>
        <v>0</v>
      </c>
      <c r="I131" s="47">
        <f t="shared" si="263"/>
        <v>0</v>
      </c>
      <c r="J131" s="47"/>
      <c r="K131" s="47">
        <f>K132+K133+K134+K139+K140</f>
        <v>0</v>
      </c>
      <c r="L131" s="47">
        <f t="shared" ref="L131:M131" si="264">L132+L133+L134+L139+L140</f>
        <v>0</v>
      </c>
      <c r="M131" s="47">
        <f t="shared" si="264"/>
        <v>0</v>
      </c>
      <c r="N131" s="47">
        <f>N132+N133+N134+N139+N140</f>
        <v>0</v>
      </c>
      <c r="O131" s="47">
        <f t="shared" ref="O131:Q131" si="265">O132+O133+O134+O139+O140</f>
        <v>0</v>
      </c>
      <c r="P131" s="47">
        <f t="shared" si="265"/>
        <v>0</v>
      </c>
      <c r="Q131" s="47">
        <f t="shared" si="265"/>
        <v>0</v>
      </c>
      <c r="R131" s="47">
        <f>R132+R133+R134+R139+R140</f>
        <v>0</v>
      </c>
      <c r="S131" s="48">
        <f>S132+S133+S134+S139+S140</f>
        <v>0</v>
      </c>
      <c r="T131" s="47">
        <f>T132+T133+T134+T139+T140</f>
        <v>0</v>
      </c>
      <c r="U131" s="47">
        <f t="shared" ref="U131:AC131" si="266">U132+U133+U134+U139+U140</f>
        <v>0</v>
      </c>
      <c r="V131" s="47">
        <f t="shared" si="266"/>
        <v>0</v>
      </c>
      <c r="W131" s="47">
        <f t="shared" si="266"/>
        <v>0</v>
      </c>
      <c r="X131" s="47">
        <f t="shared" si="266"/>
        <v>0</v>
      </c>
      <c r="Y131" s="47">
        <f t="shared" si="266"/>
        <v>0</v>
      </c>
      <c r="Z131" s="47">
        <f t="shared" si="266"/>
        <v>0</v>
      </c>
      <c r="AA131" s="47">
        <f t="shared" si="266"/>
        <v>0</v>
      </c>
      <c r="AB131" s="47">
        <f t="shared" si="266"/>
        <v>0</v>
      </c>
      <c r="AC131" s="47">
        <f t="shared" si="266"/>
        <v>0</v>
      </c>
      <c r="AD131" s="47">
        <f>AD132+AD133+AD134+AD139+AD140</f>
        <v>0</v>
      </c>
      <c r="AE131" s="47">
        <f t="shared" ref="AE131:AH131" si="267">AE132+AE133+AE134+AE139+AE140</f>
        <v>0</v>
      </c>
      <c r="AF131" s="47">
        <f t="shared" si="267"/>
        <v>0</v>
      </c>
      <c r="AG131" s="47">
        <f t="shared" si="267"/>
        <v>0</v>
      </c>
      <c r="AH131" s="47">
        <f t="shared" si="267"/>
        <v>0</v>
      </c>
      <c r="AI131" s="47">
        <f>AI132+AI133+AI134+AI139+AI140</f>
        <v>0</v>
      </c>
      <c r="AJ131" s="47">
        <f>AJ132+AJ133+AJ134+AJ139+AJ140</f>
        <v>0</v>
      </c>
      <c r="AK131" s="47">
        <f t="shared" ref="AK131:AQ131" si="268">AK132+AK133+AK134+AK139+AK140</f>
        <v>0</v>
      </c>
      <c r="AL131" s="47">
        <f t="shared" si="268"/>
        <v>0</v>
      </c>
      <c r="AM131" s="47">
        <f t="shared" si="268"/>
        <v>0</v>
      </c>
      <c r="AN131" s="47">
        <f t="shared" si="268"/>
        <v>0</v>
      </c>
      <c r="AO131" s="47">
        <f t="shared" si="268"/>
        <v>0</v>
      </c>
      <c r="AP131" s="47">
        <f t="shared" si="268"/>
        <v>0</v>
      </c>
      <c r="AQ131" s="47">
        <f t="shared" si="268"/>
        <v>0</v>
      </c>
      <c r="AR131" s="47">
        <f>AR132+AR133+AR134+AR139+AR140</f>
        <v>0</v>
      </c>
      <c r="AS131" s="47" t="e">
        <f t="shared" ref="AS131:AS137" si="269">O131/D131</f>
        <v>#DIV/0!</v>
      </c>
      <c r="AT131" s="47">
        <f>AT132+AT133+AT134+AT139+AT140</f>
        <v>0</v>
      </c>
      <c r="AU131" s="47">
        <f>AU132+AU133+AU134+AU139+AU140</f>
        <v>0</v>
      </c>
    </row>
    <row r="132" spans="1:47" s="13" customFormat="1" ht="15.75">
      <c r="A132" s="6" t="s">
        <v>43</v>
      </c>
      <c r="B132" s="16"/>
      <c r="C132" s="16"/>
      <c r="D132" s="17"/>
      <c r="E132" s="16"/>
      <c r="F132" s="28"/>
      <c r="G132" s="29"/>
      <c r="H132" s="11"/>
      <c r="I132" s="11"/>
      <c r="J132" s="9"/>
      <c r="K132" s="9">
        <f>L132+M132</f>
        <v>0</v>
      </c>
      <c r="L132" s="7">
        <f>O132+AL132+AP132+AQ132+AR132</f>
        <v>0</v>
      </c>
      <c r="M132" s="9"/>
      <c r="N132" s="9">
        <f>O132+P132</f>
        <v>0</v>
      </c>
      <c r="O132" s="16">
        <f>Q132+U132+V132+W132+Y132+AC132+AE132+AF132+AG132+AH132+AJ132+AK132+AM132+AN132+AO132</f>
        <v>0</v>
      </c>
      <c r="P132" s="9">
        <f>M132</f>
        <v>0</v>
      </c>
      <c r="Q132" s="16"/>
      <c r="R132" s="16"/>
      <c r="S132" s="37"/>
      <c r="T132" s="58">
        <f>O132-R132-S132</f>
        <v>0</v>
      </c>
      <c r="U132" s="16"/>
      <c r="V132" s="16"/>
      <c r="W132" s="16"/>
      <c r="X132" s="16">
        <f>Y132+Z132+AA132</f>
        <v>0</v>
      </c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53"/>
      <c r="AK132" s="53"/>
      <c r="AL132" s="9"/>
      <c r="AM132" s="16"/>
      <c r="AN132" s="16"/>
      <c r="AO132" s="16"/>
      <c r="AP132" s="16"/>
      <c r="AQ132" s="16"/>
      <c r="AR132" s="16"/>
      <c r="AS132" s="9" t="e">
        <f t="shared" si="269"/>
        <v>#DIV/0!</v>
      </c>
      <c r="AT132" s="7"/>
      <c r="AU132" s="61"/>
    </row>
    <row r="133" spans="1:47" s="13" customFormat="1" ht="15.75">
      <c r="A133" s="6" t="s">
        <v>44</v>
      </c>
      <c r="B133" s="16"/>
      <c r="C133" s="16"/>
      <c r="D133" s="17"/>
      <c r="E133" s="16"/>
      <c r="F133" s="28"/>
      <c r="G133" s="29"/>
      <c r="H133" s="11"/>
      <c r="I133" s="11"/>
      <c r="J133" s="9"/>
      <c r="K133" s="9">
        <f>L133+M133</f>
        <v>0</v>
      </c>
      <c r="L133" s="7">
        <f>O133+AL133+AP133+AQ133+AR133</f>
        <v>0</v>
      </c>
      <c r="M133" s="9"/>
      <c r="N133" s="9">
        <f>O133+P133</f>
        <v>0</v>
      </c>
      <c r="O133" s="16">
        <f>Q133+U133+V133+W133+Y133+AC133+AE133+AF133+AG133+AH133+AJ133+AK133+AM133+AN133+AO133</f>
        <v>0</v>
      </c>
      <c r="P133" s="9">
        <f>M133</f>
        <v>0</v>
      </c>
      <c r="Q133" s="16"/>
      <c r="R133" s="16"/>
      <c r="S133" s="37"/>
      <c r="T133" s="58">
        <f>O133-R133-S133</f>
        <v>0</v>
      </c>
      <c r="U133" s="16"/>
      <c r="V133" s="16"/>
      <c r="W133" s="16"/>
      <c r="X133" s="16">
        <f>Y133+Z133+AA133</f>
        <v>0</v>
      </c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53"/>
      <c r="AK133" s="53"/>
      <c r="AL133" s="9"/>
      <c r="AM133" s="16"/>
      <c r="AN133" s="16"/>
      <c r="AO133" s="16"/>
      <c r="AP133" s="16"/>
      <c r="AQ133" s="16"/>
      <c r="AR133" s="16"/>
      <c r="AS133" s="9" t="e">
        <f t="shared" si="269"/>
        <v>#DIV/0!</v>
      </c>
      <c r="AT133" s="7"/>
      <c r="AU133" s="62"/>
    </row>
    <row r="134" spans="1:47" s="13" customFormat="1" ht="25.5" customHeight="1">
      <c r="A134" s="44" t="s">
        <v>45</v>
      </c>
      <c r="B134" s="50">
        <f t="shared" ref="B134:L134" si="270">B135+B136+B137+B138</f>
        <v>0</v>
      </c>
      <c r="C134" s="50">
        <f t="shared" si="270"/>
        <v>0</v>
      </c>
      <c r="D134" s="50">
        <f t="shared" si="270"/>
        <v>0</v>
      </c>
      <c r="E134" s="50">
        <f t="shared" si="270"/>
        <v>0</v>
      </c>
      <c r="F134" s="50">
        <f t="shared" si="270"/>
        <v>0</v>
      </c>
      <c r="G134" s="50">
        <f t="shared" si="270"/>
        <v>0</v>
      </c>
      <c r="H134" s="50">
        <f t="shared" si="270"/>
        <v>0</v>
      </c>
      <c r="I134" s="50">
        <f t="shared" si="270"/>
        <v>0</v>
      </c>
      <c r="J134" s="50">
        <f t="shared" si="270"/>
        <v>0</v>
      </c>
      <c r="K134" s="50">
        <f t="shared" si="270"/>
        <v>0</v>
      </c>
      <c r="L134" s="50">
        <f t="shared" si="270"/>
        <v>0</v>
      </c>
      <c r="M134" s="50">
        <f t="shared" ref="M134:N134" si="271">M135+M136+M137+M138</f>
        <v>0</v>
      </c>
      <c r="N134" s="50">
        <f t="shared" si="271"/>
        <v>0</v>
      </c>
      <c r="O134" s="50">
        <f>O135+O136+O137+O138</f>
        <v>0</v>
      </c>
      <c r="P134" s="50">
        <f t="shared" ref="P134" si="272">P135+P136+P137+P138</f>
        <v>0</v>
      </c>
      <c r="Q134" s="50">
        <f>Q135+Q136+Q137+Q138</f>
        <v>0</v>
      </c>
      <c r="R134" s="50">
        <f t="shared" ref="R134:V134" si="273">R135+R136+R137+R138</f>
        <v>0</v>
      </c>
      <c r="S134" s="51">
        <f t="shared" si="273"/>
        <v>0</v>
      </c>
      <c r="T134" s="128">
        <f t="shared" si="273"/>
        <v>0</v>
      </c>
      <c r="U134" s="50">
        <f t="shared" si="273"/>
        <v>0</v>
      </c>
      <c r="V134" s="50">
        <f t="shared" si="273"/>
        <v>0</v>
      </c>
      <c r="W134" s="50">
        <f>W135+W136+W137+W138</f>
        <v>0</v>
      </c>
      <c r="X134" s="50">
        <f t="shared" ref="X134:AG134" si="274">X135+X136+X137+X138</f>
        <v>0</v>
      </c>
      <c r="Y134" s="50">
        <f t="shared" si="274"/>
        <v>0</v>
      </c>
      <c r="Z134" s="50">
        <f t="shared" si="274"/>
        <v>0</v>
      </c>
      <c r="AA134" s="50">
        <f t="shared" si="274"/>
        <v>0</v>
      </c>
      <c r="AB134" s="50">
        <f t="shared" si="274"/>
        <v>0</v>
      </c>
      <c r="AC134" s="50">
        <f t="shared" si="274"/>
        <v>0</v>
      </c>
      <c r="AD134" s="50">
        <f t="shared" si="274"/>
        <v>0</v>
      </c>
      <c r="AE134" s="50">
        <f t="shared" si="274"/>
        <v>0</v>
      </c>
      <c r="AF134" s="50">
        <f t="shared" si="274"/>
        <v>0</v>
      </c>
      <c r="AG134" s="50">
        <f t="shared" si="274"/>
        <v>0</v>
      </c>
      <c r="AH134" s="50">
        <f>AH135+AH136+AH137+AH138</f>
        <v>0</v>
      </c>
      <c r="AI134" s="50">
        <f t="shared" ref="AI134" si="275">AI135+AI136+AI137+AI138</f>
        <v>0</v>
      </c>
      <c r="AJ134" s="52">
        <f>AJ135+AJ136+AJ137+AJ138</f>
        <v>0</v>
      </c>
      <c r="AK134" s="52">
        <f t="shared" ref="AK134:AQ134" si="276">AK135+AK136+AK137+AK138</f>
        <v>0</v>
      </c>
      <c r="AL134" s="50">
        <f t="shared" si="276"/>
        <v>0</v>
      </c>
      <c r="AM134" s="50">
        <f t="shared" si="276"/>
        <v>0</v>
      </c>
      <c r="AN134" s="50">
        <f t="shared" si="276"/>
        <v>0</v>
      </c>
      <c r="AO134" s="50">
        <f t="shared" si="276"/>
        <v>0</v>
      </c>
      <c r="AP134" s="50">
        <f t="shared" si="276"/>
        <v>0</v>
      </c>
      <c r="AQ134" s="50">
        <f t="shared" si="276"/>
        <v>0</v>
      </c>
      <c r="AR134" s="50">
        <f>O134-AB134+AC134-AL134-AM134-AN134-AI134</f>
        <v>0</v>
      </c>
      <c r="AS134" s="50" t="e">
        <f t="shared" si="269"/>
        <v>#DIV/0!</v>
      </c>
      <c r="AT134" s="47">
        <f t="shared" ref="AT134:AU134" si="277">AT135+AT136+AT137+AT138</f>
        <v>0</v>
      </c>
      <c r="AU134" s="50">
        <f t="shared" si="277"/>
        <v>0</v>
      </c>
    </row>
    <row r="135" spans="1:47" s="13" customFormat="1" ht="15.75">
      <c r="A135" s="6" t="s">
        <v>46</v>
      </c>
      <c r="B135" s="16"/>
      <c r="C135" s="16"/>
      <c r="D135" s="17"/>
      <c r="E135" s="16"/>
      <c r="F135" s="28"/>
      <c r="G135" s="29"/>
      <c r="H135" s="11"/>
      <c r="I135" s="11"/>
      <c r="J135" s="9"/>
      <c r="K135" s="9">
        <f t="shared" ref="K135:K140" si="278">L135+M135</f>
        <v>0</v>
      </c>
      <c r="L135" s="7">
        <f t="shared" ref="L135:L138" si="279">O135+AL135+AP135+AQ135+AR135</f>
        <v>0</v>
      </c>
      <c r="M135" s="16"/>
      <c r="N135" s="9">
        <f t="shared" ref="N135:N140" si="280">O135+P135</f>
        <v>0</v>
      </c>
      <c r="O135" s="16">
        <f t="shared" ref="O135:O139" si="281">Q135+U135+V135+W135+Y135+AC135+AE135+AF135+AG135+AH135+AJ135+AK135+AM135+AN135+AO135</f>
        <v>0</v>
      </c>
      <c r="P135" s="9">
        <f t="shared" ref="P135:P140" si="282">M135</f>
        <v>0</v>
      </c>
      <c r="Q135" s="16"/>
      <c r="R135" s="16"/>
      <c r="S135" s="37"/>
      <c r="T135" s="58">
        <f t="shared" ref="T135:T139" si="283">O135-R135-S135</f>
        <v>0</v>
      </c>
      <c r="U135" s="16"/>
      <c r="V135" s="16"/>
      <c r="W135" s="16"/>
      <c r="X135" s="16">
        <f t="shared" ref="X135:X140" si="284">Y135+Z135+AA135</f>
        <v>0</v>
      </c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53"/>
      <c r="AK135" s="53"/>
      <c r="AL135" s="9"/>
      <c r="AM135" s="16"/>
      <c r="AN135" s="16"/>
      <c r="AO135" s="16"/>
      <c r="AP135" s="16"/>
      <c r="AQ135" s="16"/>
      <c r="AR135" s="16"/>
      <c r="AS135" s="9" t="e">
        <f t="shared" si="269"/>
        <v>#DIV/0!</v>
      </c>
      <c r="AT135" s="7"/>
      <c r="AU135" s="61"/>
    </row>
    <row r="136" spans="1:47" s="13" customFormat="1" ht="31.5">
      <c r="A136" s="6" t="s">
        <v>47</v>
      </c>
      <c r="B136" s="16"/>
      <c r="C136" s="16"/>
      <c r="D136" s="17"/>
      <c r="E136" s="16"/>
      <c r="F136" s="28"/>
      <c r="G136" s="29"/>
      <c r="H136" s="11"/>
      <c r="I136" s="11"/>
      <c r="J136" s="9"/>
      <c r="K136" s="9">
        <f t="shared" si="278"/>
        <v>0</v>
      </c>
      <c r="L136" s="7">
        <f t="shared" si="279"/>
        <v>0</v>
      </c>
      <c r="M136" s="16"/>
      <c r="N136" s="9">
        <f t="shared" si="280"/>
        <v>0</v>
      </c>
      <c r="O136" s="16">
        <f t="shared" si="281"/>
        <v>0</v>
      </c>
      <c r="P136" s="9">
        <f t="shared" si="282"/>
        <v>0</v>
      </c>
      <c r="Q136" s="16"/>
      <c r="R136" s="16"/>
      <c r="S136" s="37"/>
      <c r="T136" s="58">
        <f t="shared" si="283"/>
        <v>0</v>
      </c>
      <c r="U136" s="16"/>
      <c r="V136" s="16"/>
      <c r="W136" s="16"/>
      <c r="X136" s="16">
        <f t="shared" si="284"/>
        <v>0</v>
      </c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53"/>
      <c r="AK136" s="53"/>
      <c r="AL136" s="9"/>
      <c r="AM136" s="16"/>
      <c r="AN136" s="16"/>
      <c r="AO136" s="16"/>
      <c r="AP136" s="16"/>
      <c r="AQ136" s="16"/>
      <c r="AR136" s="16"/>
      <c r="AS136" s="9" t="e">
        <f t="shared" si="269"/>
        <v>#DIV/0!</v>
      </c>
      <c r="AT136" s="7"/>
      <c r="AU136" s="61"/>
    </row>
    <row r="137" spans="1:47" s="10" customFormat="1" ht="51" customHeight="1">
      <c r="A137" s="138" t="s">
        <v>85</v>
      </c>
      <c r="B137" s="54"/>
      <c r="C137" s="54"/>
      <c r="D137" s="55"/>
      <c r="E137" s="54"/>
      <c r="F137" s="56"/>
      <c r="G137" s="57"/>
      <c r="H137" s="11"/>
      <c r="I137" s="11"/>
      <c r="J137" s="9"/>
      <c r="K137" s="9">
        <f t="shared" si="278"/>
        <v>0</v>
      </c>
      <c r="L137" s="7">
        <f t="shared" si="279"/>
        <v>0</v>
      </c>
      <c r="M137" s="9"/>
      <c r="N137" s="9">
        <f t="shared" si="280"/>
        <v>0</v>
      </c>
      <c r="O137" s="16">
        <f t="shared" si="281"/>
        <v>0</v>
      </c>
      <c r="P137" s="9">
        <f t="shared" si="282"/>
        <v>0</v>
      </c>
      <c r="Q137" s="54"/>
      <c r="R137" s="55"/>
      <c r="S137" s="54"/>
      <c r="T137" s="58">
        <f t="shared" si="283"/>
        <v>0</v>
      </c>
      <c r="U137" s="54"/>
      <c r="V137" s="54"/>
      <c r="W137" s="54"/>
      <c r="X137" s="54">
        <f t="shared" si="284"/>
        <v>0</v>
      </c>
      <c r="Y137" s="54"/>
      <c r="Z137" s="54"/>
      <c r="AA137" s="54"/>
      <c r="AB137" s="54"/>
      <c r="AC137" s="54"/>
      <c r="AD137" s="54"/>
      <c r="AE137" s="54"/>
      <c r="AF137" s="54"/>
      <c r="AG137" s="54"/>
      <c r="AH137" s="58"/>
      <c r="AI137" s="9"/>
      <c r="AJ137" s="9"/>
      <c r="AK137" s="9"/>
      <c r="AL137" s="54"/>
      <c r="AM137" s="54"/>
      <c r="AN137" s="54"/>
      <c r="AO137" s="54"/>
      <c r="AP137" s="54"/>
      <c r="AQ137" s="54"/>
      <c r="AR137" s="9"/>
      <c r="AS137" s="9" t="e">
        <f t="shared" si="269"/>
        <v>#DIV/0!</v>
      </c>
      <c r="AT137" s="63"/>
    </row>
    <row r="138" spans="1:47" s="13" customFormat="1" ht="15.75">
      <c r="A138" s="6" t="s">
        <v>48</v>
      </c>
      <c r="B138" s="16"/>
      <c r="C138" s="16"/>
      <c r="D138" s="17"/>
      <c r="E138" s="16"/>
      <c r="F138" s="28"/>
      <c r="G138" s="29"/>
      <c r="H138" s="11"/>
      <c r="I138" s="11"/>
      <c r="J138" s="9"/>
      <c r="K138" s="9">
        <f t="shared" si="278"/>
        <v>0</v>
      </c>
      <c r="L138" s="7">
        <f t="shared" si="279"/>
        <v>0</v>
      </c>
      <c r="M138" s="16"/>
      <c r="N138" s="9">
        <f t="shared" si="280"/>
        <v>0</v>
      </c>
      <c r="O138" s="16">
        <f t="shared" si="281"/>
        <v>0</v>
      </c>
      <c r="P138" s="9">
        <f t="shared" si="282"/>
        <v>0</v>
      </c>
      <c r="Q138" s="16"/>
      <c r="R138" s="16"/>
      <c r="S138" s="37"/>
      <c r="T138" s="58">
        <f t="shared" si="283"/>
        <v>0</v>
      </c>
      <c r="U138" s="16"/>
      <c r="V138" s="16"/>
      <c r="W138" s="16"/>
      <c r="X138" s="16">
        <f t="shared" si="284"/>
        <v>0</v>
      </c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53"/>
      <c r="AK138" s="53"/>
      <c r="AL138" s="9"/>
      <c r="AM138" s="16"/>
      <c r="AN138" s="16"/>
      <c r="AO138" s="16"/>
      <c r="AP138" s="16"/>
      <c r="AQ138" s="16"/>
      <c r="AR138" s="16"/>
      <c r="AS138" s="9" t="e">
        <f>O138/D138</f>
        <v>#DIV/0!</v>
      </c>
      <c r="AT138" s="7"/>
      <c r="AU138" s="62"/>
    </row>
    <row r="139" spans="1:47" s="13" customFormat="1" ht="31.5">
      <c r="A139" s="6" t="s">
        <v>49</v>
      </c>
      <c r="B139" s="16"/>
      <c r="C139" s="17"/>
      <c r="D139" s="17"/>
      <c r="E139" s="16"/>
      <c r="F139" s="28"/>
      <c r="G139" s="29"/>
      <c r="H139" s="11"/>
      <c r="I139" s="11"/>
      <c r="J139" s="9"/>
      <c r="K139" s="9">
        <f t="shared" si="278"/>
        <v>0</v>
      </c>
      <c r="L139" s="7">
        <f>O139+AL139+AP139+AQ139+AR139</f>
        <v>0</v>
      </c>
      <c r="M139" s="9"/>
      <c r="N139" s="9">
        <f t="shared" si="280"/>
        <v>0</v>
      </c>
      <c r="O139" s="16">
        <f t="shared" si="281"/>
        <v>0</v>
      </c>
      <c r="P139" s="9">
        <f t="shared" si="282"/>
        <v>0</v>
      </c>
      <c r="Q139" s="16"/>
      <c r="R139" s="16"/>
      <c r="S139" s="37"/>
      <c r="T139" s="58">
        <f t="shared" si="283"/>
        <v>0</v>
      </c>
      <c r="U139" s="16"/>
      <c r="V139" s="16"/>
      <c r="W139" s="16"/>
      <c r="X139" s="16">
        <f t="shared" si="284"/>
        <v>0</v>
      </c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53"/>
      <c r="AK139" s="53"/>
      <c r="AL139" s="9"/>
      <c r="AM139" s="16"/>
      <c r="AN139" s="16"/>
      <c r="AO139" s="16"/>
      <c r="AP139" s="16"/>
      <c r="AQ139" s="16"/>
      <c r="AR139" s="16"/>
      <c r="AS139" s="9" t="e">
        <f>O139/D139</f>
        <v>#DIV/0!</v>
      </c>
      <c r="AT139" s="7"/>
      <c r="AU139" s="61"/>
    </row>
    <row r="140" spans="1:47" s="13" customFormat="1" ht="31.5">
      <c r="A140" s="6" t="s">
        <v>50</v>
      </c>
      <c r="B140" s="16"/>
      <c r="C140" s="17"/>
      <c r="D140" s="17"/>
      <c r="E140" s="16"/>
      <c r="F140" s="28"/>
      <c r="G140" s="29"/>
      <c r="H140" s="11"/>
      <c r="I140" s="11"/>
      <c r="J140" s="9"/>
      <c r="K140" s="9">
        <f t="shared" si="278"/>
        <v>0</v>
      </c>
      <c r="L140" s="7">
        <f t="shared" ref="L140" si="285">O140+AL140+AP140+AQ140+AR140</f>
        <v>0</v>
      </c>
      <c r="M140" s="9"/>
      <c r="N140" s="9">
        <f t="shared" si="280"/>
        <v>0</v>
      </c>
      <c r="O140" s="16">
        <f>Q140+U140+V140+W140+Y140+AC140+AE140+AF140+AG140+AH140+AJ140+AK140+AM140+AN140+AO140</f>
        <v>0</v>
      </c>
      <c r="P140" s="9">
        <f t="shared" si="282"/>
        <v>0</v>
      </c>
      <c r="Q140" s="16"/>
      <c r="R140" s="9"/>
      <c r="S140" s="9"/>
      <c r="T140" s="58">
        <f>O140-R140-S140</f>
        <v>0</v>
      </c>
      <c r="U140" s="16"/>
      <c r="V140" s="16"/>
      <c r="W140" s="16"/>
      <c r="X140" s="16">
        <f t="shared" si="284"/>
        <v>0</v>
      </c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53"/>
      <c r="AK140" s="53"/>
      <c r="AL140" s="9"/>
      <c r="AM140" s="16"/>
      <c r="AN140" s="16"/>
      <c r="AO140" s="16"/>
      <c r="AP140" s="16"/>
      <c r="AQ140" s="16"/>
      <c r="AR140" s="16"/>
      <c r="AS140" s="9" t="e">
        <f>O140/D140</f>
        <v>#DIV/0!</v>
      </c>
      <c r="AT140" s="7"/>
      <c r="AU140" s="61"/>
    </row>
    <row r="141" spans="1:47" ht="30.75" customHeight="1">
      <c r="A141" s="27" t="s">
        <v>62</v>
      </c>
      <c r="B141" s="113"/>
      <c r="C141" s="113"/>
      <c r="D141" s="114"/>
      <c r="E141" s="114"/>
      <c r="F141" s="126"/>
      <c r="G141" s="126"/>
      <c r="H141" s="126"/>
      <c r="I141" s="126"/>
      <c r="J141" s="129"/>
      <c r="K141" s="116"/>
      <c r="L141" s="117"/>
      <c r="M141" s="118"/>
      <c r="N141" s="118"/>
      <c r="O141" s="118"/>
      <c r="P141" s="118"/>
      <c r="Q141" s="118"/>
      <c r="R141" s="118"/>
      <c r="S141" s="118"/>
      <c r="T141" s="118"/>
      <c r="U141" s="116"/>
      <c r="V141" s="116"/>
      <c r="W141" s="116"/>
      <c r="X141" s="116"/>
      <c r="Y141" s="113"/>
      <c r="Z141" s="113"/>
      <c r="AA141" s="113"/>
      <c r="AB141" s="113"/>
      <c r="AC141" s="113"/>
      <c r="AD141" s="113"/>
      <c r="AE141" s="113"/>
      <c r="AF141" s="113"/>
      <c r="AG141" s="113"/>
      <c r="AH141" s="113"/>
      <c r="AI141" s="113"/>
      <c r="AJ141" s="113"/>
      <c r="AK141" s="113"/>
      <c r="AL141" s="113"/>
      <c r="AM141" s="113"/>
      <c r="AN141" s="113"/>
      <c r="AO141" s="113"/>
      <c r="AP141" s="113"/>
      <c r="AQ141" s="113"/>
      <c r="AR141" s="113"/>
      <c r="AS141" s="113"/>
      <c r="AT141" s="121"/>
      <c r="AU141" s="122"/>
    </row>
    <row r="142" spans="1:47" s="12" customFormat="1" ht="15.75">
      <c r="A142" s="44" t="s">
        <v>42</v>
      </c>
      <c r="B142" s="47">
        <f>B143+B144+B145+B150+B151</f>
        <v>0</v>
      </c>
      <c r="C142" s="47">
        <f t="shared" ref="C142:I142" si="286">C143+C144+C145+C150+C151</f>
        <v>0</v>
      </c>
      <c r="D142" s="47">
        <f t="shared" si="286"/>
        <v>0</v>
      </c>
      <c r="E142" s="47">
        <f t="shared" si="286"/>
        <v>0</v>
      </c>
      <c r="F142" s="47">
        <f t="shared" si="286"/>
        <v>0</v>
      </c>
      <c r="G142" s="47">
        <f t="shared" si="286"/>
        <v>0</v>
      </c>
      <c r="H142" s="47">
        <f t="shared" si="286"/>
        <v>0</v>
      </c>
      <c r="I142" s="47">
        <f t="shared" si="286"/>
        <v>0</v>
      </c>
      <c r="J142" s="47"/>
      <c r="K142" s="47">
        <f>K143+K144+K145+K150+K151</f>
        <v>0</v>
      </c>
      <c r="L142" s="47">
        <f t="shared" ref="L142:M142" si="287">L143+L144+L145+L150+L151</f>
        <v>0</v>
      </c>
      <c r="M142" s="47">
        <f t="shared" si="287"/>
        <v>0</v>
      </c>
      <c r="N142" s="47">
        <f>N143+N144+N145+N150+N151</f>
        <v>0</v>
      </c>
      <c r="O142" s="47">
        <f t="shared" ref="O142:Q142" si="288">O143+O144+O145+O150+O151</f>
        <v>0</v>
      </c>
      <c r="P142" s="47">
        <f t="shared" si="288"/>
        <v>0</v>
      </c>
      <c r="Q142" s="47">
        <f t="shared" si="288"/>
        <v>0</v>
      </c>
      <c r="R142" s="47">
        <f>R143+R144+R145+R150+R151</f>
        <v>0</v>
      </c>
      <c r="S142" s="48">
        <f>S143+S144+S145+S150+S151</f>
        <v>0</v>
      </c>
      <c r="T142" s="47">
        <f>T143+T144+T145+T150+T151</f>
        <v>0</v>
      </c>
      <c r="U142" s="47">
        <f t="shared" ref="U142:AC142" si="289">U143+U144+U145+U150+U151</f>
        <v>0</v>
      </c>
      <c r="V142" s="47">
        <f t="shared" si="289"/>
        <v>0</v>
      </c>
      <c r="W142" s="47">
        <f t="shared" si="289"/>
        <v>0</v>
      </c>
      <c r="X142" s="47">
        <f t="shared" si="289"/>
        <v>0</v>
      </c>
      <c r="Y142" s="47">
        <f t="shared" si="289"/>
        <v>0</v>
      </c>
      <c r="Z142" s="47">
        <f t="shared" si="289"/>
        <v>0</v>
      </c>
      <c r="AA142" s="47">
        <f t="shared" si="289"/>
        <v>0</v>
      </c>
      <c r="AB142" s="47">
        <f t="shared" si="289"/>
        <v>0</v>
      </c>
      <c r="AC142" s="47">
        <f t="shared" si="289"/>
        <v>0</v>
      </c>
      <c r="AD142" s="47">
        <f>AD143+AD144+AD145+AD150+AD151</f>
        <v>0</v>
      </c>
      <c r="AE142" s="47">
        <f t="shared" ref="AE142:AH142" si="290">AE143+AE144+AE145+AE150+AE151</f>
        <v>0</v>
      </c>
      <c r="AF142" s="47">
        <f t="shared" si="290"/>
        <v>0</v>
      </c>
      <c r="AG142" s="47">
        <f t="shared" si="290"/>
        <v>0</v>
      </c>
      <c r="AH142" s="47">
        <f t="shared" si="290"/>
        <v>0</v>
      </c>
      <c r="AI142" s="47">
        <f>AI143+AI144+AI145+AI150+AI151</f>
        <v>0</v>
      </c>
      <c r="AJ142" s="47">
        <f>AJ143+AJ144+AJ145+AJ150+AJ151</f>
        <v>0</v>
      </c>
      <c r="AK142" s="47">
        <f t="shared" ref="AK142:AQ142" si="291">AK143+AK144+AK145+AK150+AK151</f>
        <v>0</v>
      </c>
      <c r="AL142" s="47">
        <f t="shared" si="291"/>
        <v>0</v>
      </c>
      <c r="AM142" s="47">
        <f t="shared" si="291"/>
        <v>0</v>
      </c>
      <c r="AN142" s="47">
        <f t="shared" si="291"/>
        <v>0</v>
      </c>
      <c r="AO142" s="47">
        <f t="shared" si="291"/>
        <v>0</v>
      </c>
      <c r="AP142" s="47">
        <f t="shared" si="291"/>
        <v>0</v>
      </c>
      <c r="AQ142" s="47">
        <f t="shared" si="291"/>
        <v>0</v>
      </c>
      <c r="AR142" s="47">
        <f>AR143+AR144+AR145+AR150+AR151</f>
        <v>0</v>
      </c>
      <c r="AS142" s="47" t="e">
        <f t="shared" ref="AS142:AS148" si="292">O142/D142</f>
        <v>#DIV/0!</v>
      </c>
      <c r="AT142" s="47">
        <f>AT143+AT144+AT145+AT150+AT151</f>
        <v>0</v>
      </c>
      <c r="AU142" s="47">
        <f>AU143+AU144+AU145+AU150+AU151</f>
        <v>0</v>
      </c>
    </row>
    <row r="143" spans="1:47" s="13" customFormat="1" ht="15.75">
      <c r="A143" s="6" t="s">
        <v>43</v>
      </c>
      <c r="B143" s="16"/>
      <c r="C143" s="16"/>
      <c r="D143" s="17"/>
      <c r="E143" s="16"/>
      <c r="F143" s="28"/>
      <c r="G143" s="29"/>
      <c r="H143" s="11"/>
      <c r="I143" s="11"/>
      <c r="J143" s="9"/>
      <c r="K143" s="9">
        <f>L143+M143</f>
        <v>0</v>
      </c>
      <c r="L143" s="7">
        <f>O143+AL143+AP143+AQ143+AR143</f>
        <v>0</v>
      </c>
      <c r="M143" s="9"/>
      <c r="N143" s="9">
        <f>O143+P143</f>
        <v>0</v>
      </c>
      <c r="O143" s="16">
        <f>Q143+U143+V143+W143+Y143+AC143+AE143+AF143+AG143+AH143+AJ143+AK143+AM143+AN143+AO143</f>
        <v>0</v>
      </c>
      <c r="P143" s="9">
        <f>M143</f>
        <v>0</v>
      </c>
      <c r="Q143" s="16"/>
      <c r="R143" s="16"/>
      <c r="S143" s="37"/>
      <c r="T143" s="58">
        <f>O143-R143-S143</f>
        <v>0</v>
      </c>
      <c r="U143" s="16"/>
      <c r="V143" s="16"/>
      <c r="W143" s="16"/>
      <c r="X143" s="16">
        <f>Y143+Z143+AA143</f>
        <v>0</v>
      </c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53"/>
      <c r="AK143" s="53"/>
      <c r="AL143" s="9"/>
      <c r="AM143" s="16"/>
      <c r="AN143" s="16"/>
      <c r="AO143" s="16"/>
      <c r="AP143" s="16"/>
      <c r="AQ143" s="16"/>
      <c r="AR143" s="16"/>
      <c r="AS143" s="9" t="e">
        <f t="shared" si="292"/>
        <v>#DIV/0!</v>
      </c>
      <c r="AT143" s="7"/>
      <c r="AU143" s="61"/>
    </row>
    <row r="144" spans="1:47" s="13" customFormat="1" ht="15.75">
      <c r="A144" s="6" t="s">
        <v>44</v>
      </c>
      <c r="B144" s="16"/>
      <c r="C144" s="16"/>
      <c r="D144" s="17"/>
      <c r="E144" s="16"/>
      <c r="F144" s="28"/>
      <c r="G144" s="29"/>
      <c r="H144" s="11"/>
      <c r="I144" s="11"/>
      <c r="J144" s="9"/>
      <c r="K144" s="9">
        <f>L144+M144</f>
        <v>0</v>
      </c>
      <c r="L144" s="7">
        <f>O144+AL144+AP144+AQ144+AR144</f>
        <v>0</v>
      </c>
      <c r="M144" s="9"/>
      <c r="N144" s="9">
        <f>O144+P144</f>
        <v>0</v>
      </c>
      <c r="O144" s="16">
        <f>Q144+U144+V144+W144+Y144+AC144+AE144+AF144+AG144+AH144+AJ144+AK144+AM144+AN144+AO144</f>
        <v>0</v>
      </c>
      <c r="P144" s="9">
        <f>M144</f>
        <v>0</v>
      </c>
      <c r="Q144" s="16"/>
      <c r="R144" s="16"/>
      <c r="S144" s="37"/>
      <c r="T144" s="58">
        <f>O144-R144-S144</f>
        <v>0</v>
      </c>
      <c r="U144" s="16"/>
      <c r="V144" s="16"/>
      <c r="W144" s="16"/>
      <c r="X144" s="16">
        <f>Y144+Z144+AA144</f>
        <v>0</v>
      </c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53"/>
      <c r="AK144" s="53"/>
      <c r="AL144" s="9"/>
      <c r="AM144" s="16"/>
      <c r="AN144" s="16"/>
      <c r="AO144" s="16"/>
      <c r="AP144" s="16"/>
      <c r="AQ144" s="16"/>
      <c r="AR144" s="16"/>
      <c r="AS144" s="9" t="e">
        <f t="shared" si="292"/>
        <v>#DIV/0!</v>
      </c>
      <c r="AT144" s="7"/>
      <c r="AU144" s="62"/>
    </row>
    <row r="145" spans="1:47" s="13" customFormat="1" ht="30.75" customHeight="1">
      <c r="A145" s="44" t="s">
        <v>45</v>
      </c>
      <c r="B145" s="50">
        <f t="shared" ref="B145:L145" si="293">B146+B147+B148+B149</f>
        <v>0</v>
      </c>
      <c r="C145" s="50">
        <f t="shared" si="293"/>
        <v>0</v>
      </c>
      <c r="D145" s="50">
        <f t="shared" si="293"/>
        <v>0</v>
      </c>
      <c r="E145" s="50">
        <f t="shared" si="293"/>
        <v>0</v>
      </c>
      <c r="F145" s="50">
        <f t="shared" si="293"/>
        <v>0</v>
      </c>
      <c r="G145" s="50">
        <f t="shared" si="293"/>
        <v>0</v>
      </c>
      <c r="H145" s="50">
        <f t="shared" si="293"/>
        <v>0</v>
      </c>
      <c r="I145" s="50">
        <f t="shared" si="293"/>
        <v>0</v>
      </c>
      <c r="J145" s="50">
        <f t="shared" si="293"/>
        <v>0</v>
      </c>
      <c r="K145" s="50">
        <f t="shared" si="293"/>
        <v>0</v>
      </c>
      <c r="L145" s="50">
        <f t="shared" si="293"/>
        <v>0</v>
      </c>
      <c r="M145" s="50">
        <f t="shared" ref="M145:N145" si="294">M146+M147+M148+M149</f>
        <v>0</v>
      </c>
      <c r="N145" s="50">
        <f t="shared" si="294"/>
        <v>0</v>
      </c>
      <c r="O145" s="50">
        <f>O146+O147+O148+O149</f>
        <v>0</v>
      </c>
      <c r="P145" s="50">
        <f t="shared" ref="P145" si="295">P146+P147+P148+P149</f>
        <v>0</v>
      </c>
      <c r="Q145" s="50">
        <f>Q146+Q147+Q148+Q149</f>
        <v>0</v>
      </c>
      <c r="R145" s="50">
        <f t="shared" ref="R145:V145" si="296">R146+R147+R148+R149</f>
        <v>0</v>
      </c>
      <c r="S145" s="51">
        <f t="shared" si="296"/>
        <v>0</v>
      </c>
      <c r="T145" s="128">
        <f t="shared" si="296"/>
        <v>0</v>
      </c>
      <c r="U145" s="50">
        <f t="shared" si="296"/>
        <v>0</v>
      </c>
      <c r="V145" s="50">
        <f t="shared" si="296"/>
        <v>0</v>
      </c>
      <c r="W145" s="50">
        <f>W146+W147+W148+W149</f>
        <v>0</v>
      </c>
      <c r="X145" s="50">
        <f t="shared" ref="X145:AG145" si="297">X146+X147+X148+X149</f>
        <v>0</v>
      </c>
      <c r="Y145" s="50">
        <f t="shared" si="297"/>
        <v>0</v>
      </c>
      <c r="Z145" s="50">
        <f t="shared" si="297"/>
        <v>0</v>
      </c>
      <c r="AA145" s="50">
        <f t="shared" si="297"/>
        <v>0</v>
      </c>
      <c r="AB145" s="50">
        <f t="shared" si="297"/>
        <v>0</v>
      </c>
      <c r="AC145" s="50">
        <f t="shared" si="297"/>
        <v>0</v>
      </c>
      <c r="AD145" s="50">
        <f t="shared" si="297"/>
        <v>0</v>
      </c>
      <c r="AE145" s="50">
        <f t="shared" si="297"/>
        <v>0</v>
      </c>
      <c r="AF145" s="50">
        <f t="shared" si="297"/>
        <v>0</v>
      </c>
      <c r="AG145" s="50">
        <f t="shared" si="297"/>
        <v>0</v>
      </c>
      <c r="AH145" s="50">
        <f>AH146+AH147+AH148+AH149</f>
        <v>0</v>
      </c>
      <c r="AI145" s="50">
        <f t="shared" ref="AI145" si="298">AI146+AI147+AI148+AI149</f>
        <v>0</v>
      </c>
      <c r="AJ145" s="52">
        <f>AJ146+AJ147+AJ148+AJ149</f>
        <v>0</v>
      </c>
      <c r="AK145" s="52">
        <f t="shared" ref="AK145:AQ145" si="299">AK146+AK147+AK148+AK149</f>
        <v>0</v>
      </c>
      <c r="AL145" s="50">
        <f t="shared" si="299"/>
        <v>0</v>
      </c>
      <c r="AM145" s="50">
        <f t="shared" si="299"/>
        <v>0</v>
      </c>
      <c r="AN145" s="50">
        <f t="shared" si="299"/>
        <v>0</v>
      </c>
      <c r="AO145" s="50">
        <f t="shared" si="299"/>
        <v>0</v>
      </c>
      <c r="AP145" s="50">
        <f t="shared" si="299"/>
        <v>0</v>
      </c>
      <c r="AQ145" s="50">
        <f t="shared" si="299"/>
        <v>0</v>
      </c>
      <c r="AR145" s="50">
        <f>O145-AB145+AC145-AL145-AM145-AN145-AI145</f>
        <v>0</v>
      </c>
      <c r="AS145" s="50" t="e">
        <f t="shared" si="292"/>
        <v>#DIV/0!</v>
      </c>
      <c r="AT145" s="47">
        <f t="shared" ref="AT145:AU145" si="300">AT146+AT147+AT148+AT149</f>
        <v>0</v>
      </c>
      <c r="AU145" s="50">
        <f t="shared" si="300"/>
        <v>0</v>
      </c>
    </row>
    <row r="146" spans="1:47" s="13" customFormat="1" ht="24" customHeight="1">
      <c r="A146" s="6" t="s">
        <v>46</v>
      </c>
      <c r="B146" s="16"/>
      <c r="C146" s="16"/>
      <c r="D146" s="17"/>
      <c r="E146" s="16"/>
      <c r="F146" s="28"/>
      <c r="G146" s="29"/>
      <c r="H146" s="11"/>
      <c r="I146" s="11"/>
      <c r="J146" s="9"/>
      <c r="K146" s="9">
        <f t="shared" ref="K146:K151" si="301">L146+M146</f>
        <v>0</v>
      </c>
      <c r="L146" s="7">
        <f t="shared" ref="L146:L149" si="302">O146+AL146+AP146+AQ146+AR146</f>
        <v>0</v>
      </c>
      <c r="M146" s="16"/>
      <c r="N146" s="9">
        <f t="shared" ref="N146:N151" si="303">O146+P146</f>
        <v>0</v>
      </c>
      <c r="O146" s="16">
        <f t="shared" ref="O146:O150" si="304">Q146+U146+V146+W146+Y146+AC146+AE146+AF146+AG146+AH146+AJ146+AK146+AM146+AN146+AO146</f>
        <v>0</v>
      </c>
      <c r="P146" s="9">
        <f t="shared" ref="P146:P151" si="305">M146</f>
        <v>0</v>
      </c>
      <c r="Q146" s="16"/>
      <c r="R146" s="16"/>
      <c r="S146" s="37"/>
      <c r="T146" s="58">
        <f t="shared" ref="T146:T150" si="306">O146-R146-S146</f>
        <v>0</v>
      </c>
      <c r="U146" s="16"/>
      <c r="V146" s="16"/>
      <c r="W146" s="16"/>
      <c r="X146" s="16">
        <f t="shared" ref="X146:X151" si="307">Y146+Z146+AA146</f>
        <v>0</v>
      </c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53"/>
      <c r="AK146" s="53"/>
      <c r="AL146" s="9"/>
      <c r="AM146" s="16"/>
      <c r="AN146" s="16"/>
      <c r="AO146" s="16"/>
      <c r="AP146" s="16"/>
      <c r="AQ146" s="16"/>
      <c r="AR146" s="16"/>
      <c r="AS146" s="9" t="e">
        <f t="shared" si="292"/>
        <v>#DIV/0!</v>
      </c>
      <c r="AT146" s="7"/>
      <c r="AU146" s="61"/>
    </row>
    <row r="147" spans="1:47" s="13" customFormat="1" ht="30" customHeight="1">
      <c r="A147" s="6" t="s">
        <v>47</v>
      </c>
      <c r="B147" s="16"/>
      <c r="C147" s="16"/>
      <c r="D147" s="17"/>
      <c r="E147" s="16"/>
      <c r="F147" s="28"/>
      <c r="G147" s="29"/>
      <c r="H147" s="11"/>
      <c r="I147" s="11"/>
      <c r="J147" s="9"/>
      <c r="K147" s="9">
        <f t="shared" si="301"/>
        <v>0</v>
      </c>
      <c r="L147" s="7">
        <f t="shared" si="302"/>
        <v>0</v>
      </c>
      <c r="M147" s="16"/>
      <c r="N147" s="9">
        <f t="shared" si="303"/>
        <v>0</v>
      </c>
      <c r="O147" s="16">
        <f t="shared" si="304"/>
        <v>0</v>
      </c>
      <c r="P147" s="9">
        <f t="shared" si="305"/>
        <v>0</v>
      </c>
      <c r="Q147" s="16"/>
      <c r="R147" s="16"/>
      <c r="S147" s="37"/>
      <c r="T147" s="58">
        <f t="shared" si="306"/>
        <v>0</v>
      </c>
      <c r="U147" s="16"/>
      <c r="V147" s="16"/>
      <c r="W147" s="16"/>
      <c r="X147" s="16">
        <f t="shared" si="307"/>
        <v>0</v>
      </c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53"/>
      <c r="AK147" s="53"/>
      <c r="AL147" s="9"/>
      <c r="AM147" s="16"/>
      <c r="AN147" s="16"/>
      <c r="AO147" s="16"/>
      <c r="AP147" s="16"/>
      <c r="AQ147" s="16"/>
      <c r="AR147" s="16"/>
      <c r="AS147" s="9" t="e">
        <f t="shared" si="292"/>
        <v>#DIV/0!</v>
      </c>
      <c r="AT147" s="7"/>
      <c r="AU147" s="61"/>
    </row>
    <row r="148" spans="1:47" s="10" customFormat="1" ht="51" customHeight="1">
      <c r="A148" s="138" t="s">
        <v>85</v>
      </c>
      <c r="B148" s="54"/>
      <c r="C148" s="54"/>
      <c r="D148" s="55"/>
      <c r="E148" s="54"/>
      <c r="F148" s="56"/>
      <c r="G148" s="57"/>
      <c r="H148" s="11"/>
      <c r="I148" s="11"/>
      <c r="J148" s="9"/>
      <c r="K148" s="9">
        <f t="shared" si="301"/>
        <v>0</v>
      </c>
      <c r="L148" s="7">
        <f t="shared" si="302"/>
        <v>0</v>
      </c>
      <c r="M148" s="9"/>
      <c r="N148" s="9">
        <f t="shared" si="303"/>
        <v>0</v>
      </c>
      <c r="O148" s="16">
        <f t="shared" si="304"/>
        <v>0</v>
      </c>
      <c r="P148" s="9">
        <f t="shared" si="305"/>
        <v>0</v>
      </c>
      <c r="Q148" s="54"/>
      <c r="R148" s="55"/>
      <c r="S148" s="54"/>
      <c r="T148" s="58">
        <f t="shared" si="306"/>
        <v>0</v>
      </c>
      <c r="U148" s="54"/>
      <c r="V148" s="54"/>
      <c r="W148" s="54"/>
      <c r="X148" s="54">
        <f t="shared" si="307"/>
        <v>0</v>
      </c>
      <c r="Y148" s="54"/>
      <c r="Z148" s="54"/>
      <c r="AA148" s="54"/>
      <c r="AB148" s="54"/>
      <c r="AC148" s="54"/>
      <c r="AD148" s="54"/>
      <c r="AE148" s="54"/>
      <c r="AF148" s="54"/>
      <c r="AG148" s="54"/>
      <c r="AH148" s="58"/>
      <c r="AI148" s="9"/>
      <c r="AJ148" s="9"/>
      <c r="AK148" s="9"/>
      <c r="AL148" s="54"/>
      <c r="AM148" s="54"/>
      <c r="AN148" s="54"/>
      <c r="AO148" s="54"/>
      <c r="AP148" s="54"/>
      <c r="AQ148" s="54"/>
      <c r="AR148" s="9"/>
      <c r="AS148" s="9" t="e">
        <f t="shared" si="292"/>
        <v>#DIV/0!</v>
      </c>
      <c r="AT148" s="63"/>
    </row>
    <row r="149" spans="1:47" s="13" customFormat="1" ht="25.5" customHeight="1">
      <c r="A149" s="6" t="s">
        <v>48</v>
      </c>
      <c r="B149" s="16"/>
      <c r="C149" s="16"/>
      <c r="D149" s="17"/>
      <c r="E149" s="16"/>
      <c r="F149" s="28"/>
      <c r="G149" s="29"/>
      <c r="H149" s="11"/>
      <c r="I149" s="11"/>
      <c r="J149" s="9"/>
      <c r="K149" s="9">
        <f t="shared" si="301"/>
        <v>0</v>
      </c>
      <c r="L149" s="7">
        <f t="shared" si="302"/>
        <v>0</v>
      </c>
      <c r="M149" s="16"/>
      <c r="N149" s="9">
        <f t="shared" si="303"/>
        <v>0</v>
      </c>
      <c r="O149" s="16">
        <f t="shared" si="304"/>
        <v>0</v>
      </c>
      <c r="P149" s="9">
        <f t="shared" si="305"/>
        <v>0</v>
      </c>
      <c r="Q149" s="16"/>
      <c r="R149" s="16"/>
      <c r="S149" s="37"/>
      <c r="T149" s="58">
        <f t="shared" si="306"/>
        <v>0</v>
      </c>
      <c r="U149" s="16"/>
      <c r="V149" s="16"/>
      <c r="W149" s="16"/>
      <c r="X149" s="16">
        <f t="shared" si="307"/>
        <v>0</v>
      </c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53"/>
      <c r="AK149" s="53"/>
      <c r="AL149" s="9"/>
      <c r="AM149" s="16"/>
      <c r="AN149" s="16"/>
      <c r="AO149" s="16"/>
      <c r="AP149" s="16"/>
      <c r="AQ149" s="16"/>
      <c r="AR149" s="16"/>
      <c r="AS149" s="9" t="e">
        <f>O149/D149</f>
        <v>#DIV/0!</v>
      </c>
      <c r="AT149" s="7"/>
      <c r="AU149" s="62"/>
    </row>
    <row r="150" spans="1:47" s="13" customFormat="1" ht="31.5" customHeight="1">
      <c r="A150" s="6" t="s">
        <v>49</v>
      </c>
      <c r="B150" s="16"/>
      <c r="C150" s="17"/>
      <c r="D150" s="17"/>
      <c r="E150" s="16"/>
      <c r="F150" s="28"/>
      <c r="G150" s="29"/>
      <c r="H150" s="11"/>
      <c r="I150" s="11"/>
      <c r="J150" s="9"/>
      <c r="K150" s="9">
        <f t="shared" si="301"/>
        <v>0</v>
      </c>
      <c r="L150" s="7">
        <f>O150+AL150+AP150+AQ150+AR150</f>
        <v>0</v>
      </c>
      <c r="M150" s="9"/>
      <c r="N150" s="9">
        <f t="shared" si="303"/>
        <v>0</v>
      </c>
      <c r="O150" s="16">
        <f t="shared" si="304"/>
        <v>0</v>
      </c>
      <c r="P150" s="9">
        <f t="shared" si="305"/>
        <v>0</v>
      </c>
      <c r="Q150" s="16"/>
      <c r="R150" s="16"/>
      <c r="S150" s="37"/>
      <c r="T150" s="58">
        <f t="shared" si="306"/>
        <v>0</v>
      </c>
      <c r="U150" s="16"/>
      <c r="V150" s="16"/>
      <c r="W150" s="16"/>
      <c r="X150" s="16">
        <f t="shared" si="307"/>
        <v>0</v>
      </c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53"/>
      <c r="AK150" s="53"/>
      <c r="AL150" s="9"/>
      <c r="AM150" s="16"/>
      <c r="AN150" s="16"/>
      <c r="AO150" s="16"/>
      <c r="AP150" s="16"/>
      <c r="AQ150" s="16"/>
      <c r="AR150" s="16"/>
      <c r="AS150" s="9" t="e">
        <f>O150/D150</f>
        <v>#DIV/0!</v>
      </c>
      <c r="AT150" s="7"/>
      <c r="AU150" s="61"/>
    </row>
    <row r="151" spans="1:47" s="13" customFormat="1" ht="30" customHeight="1">
      <c r="A151" s="6" t="s">
        <v>50</v>
      </c>
      <c r="B151" s="16"/>
      <c r="C151" s="17"/>
      <c r="D151" s="17"/>
      <c r="E151" s="16"/>
      <c r="F151" s="28"/>
      <c r="G151" s="29"/>
      <c r="H151" s="11"/>
      <c r="I151" s="11"/>
      <c r="J151" s="9"/>
      <c r="K151" s="9">
        <f t="shared" si="301"/>
        <v>0</v>
      </c>
      <c r="L151" s="7">
        <f t="shared" ref="L151" si="308">O151+AL151+AP151+AQ151+AR151</f>
        <v>0</v>
      </c>
      <c r="M151" s="9"/>
      <c r="N151" s="9">
        <f t="shared" si="303"/>
        <v>0</v>
      </c>
      <c r="O151" s="16">
        <f>Q151+U151+V151+W151+Y151+AC151+AE151+AF151+AG151+AH151+AJ151+AK151+AM151+AN151+AO151</f>
        <v>0</v>
      </c>
      <c r="P151" s="9">
        <f t="shared" si="305"/>
        <v>0</v>
      </c>
      <c r="Q151" s="16"/>
      <c r="R151" s="9"/>
      <c r="S151" s="9"/>
      <c r="T151" s="58">
        <f>O151-R151-S151</f>
        <v>0</v>
      </c>
      <c r="U151" s="16"/>
      <c r="V151" s="16"/>
      <c r="W151" s="16"/>
      <c r="X151" s="16">
        <f t="shared" si="307"/>
        <v>0</v>
      </c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53"/>
      <c r="AK151" s="53"/>
      <c r="AL151" s="9"/>
      <c r="AM151" s="16"/>
      <c r="AN151" s="16"/>
      <c r="AO151" s="16"/>
      <c r="AP151" s="16"/>
      <c r="AQ151" s="16"/>
      <c r="AR151" s="16"/>
      <c r="AS151" s="9" t="e">
        <f>O151/D151</f>
        <v>#DIV/0!</v>
      </c>
      <c r="AT151" s="7"/>
      <c r="AU151" s="61"/>
    </row>
    <row r="152" spans="1:47" s="13" customFormat="1" ht="30" customHeight="1">
      <c r="A152" s="130"/>
      <c r="B152" s="113"/>
      <c r="C152" s="113"/>
      <c r="D152" s="114"/>
      <c r="E152" s="114"/>
      <c r="F152" s="126"/>
      <c r="G152" s="126"/>
      <c r="H152" s="126"/>
      <c r="I152" s="126"/>
      <c r="J152" s="129"/>
      <c r="K152" s="116"/>
      <c r="L152" s="117"/>
      <c r="M152" s="118"/>
      <c r="N152" s="118"/>
      <c r="O152" s="118"/>
      <c r="P152" s="118"/>
      <c r="Q152" s="118"/>
      <c r="R152" s="118"/>
      <c r="S152" s="118"/>
      <c r="T152" s="118"/>
      <c r="U152" s="116"/>
      <c r="V152" s="116"/>
      <c r="W152" s="116"/>
      <c r="X152" s="116"/>
      <c r="Y152" s="113"/>
      <c r="Z152" s="113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13"/>
      <c r="AK152" s="113"/>
      <c r="AL152" s="113"/>
      <c r="AM152" s="113"/>
      <c r="AN152" s="113"/>
      <c r="AO152" s="113"/>
      <c r="AP152" s="113"/>
      <c r="AQ152" s="113"/>
      <c r="AR152" s="113"/>
      <c r="AS152" s="113"/>
      <c r="AT152" s="121"/>
      <c r="AU152" s="122"/>
    </row>
    <row r="153" spans="1:47" s="13" customFormat="1" ht="30" customHeight="1">
      <c r="A153" s="130"/>
      <c r="B153" s="113"/>
      <c r="C153" s="113"/>
      <c r="D153" s="114"/>
      <c r="E153" s="114"/>
      <c r="F153" s="126"/>
      <c r="G153" s="126"/>
      <c r="H153" s="126"/>
      <c r="I153" s="126"/>
      <c r="J153" s="129"/>
      <c r="K153" s="116"/>
      <c r="L153" s="117"/>
      <c r="M153" s="118"/>
      <c r="N153" s="118"/>
      <c r="O153" s="118"/>
      <c r="P153" s="118"/>
      <c r="Q153" s="118"/>
      <c r="R153" s="118"/>
      <c r="S153" s="118"/>
      <c r="T153" s="118"/>
      <c r="U153" s="116"/>
      <c r="V153" s="116"/>
      <c r="W153" s="116"/>
      <c r="X153" s="116"/>
      <c r="Y153" s="113"/>
      <c r="Z153" s="113"/>
      <c r="AA153" s="113"/>
      <c r="AB153" s="113"/>
      <c r="AC153" s="113"/>
      <c r="AD153" s="113"/>
      <c r="AE153" s="113"/>
      <c r="AF153" s="113"/>
      <c r="AG153" s="113"/>
      <c r="AH153" s="113"/>
      <c r="AI153" s="113"/>
      <c r="AJ153" s="113"/>
      <c r="AK153" s="113"/>
      <c r="AL153" s="113"/>
      <c r="AM153" s="113"/>
      <c r="AN153" s="113"/>
      <c r="AO153" s="113"/>
      <c r="AP153" s="113"/>
      <c r="AQ153" s="113"/>
      <c r="AR153" s="113"/>
      <c r="AS153" s="113"/>
      <c r="AT153" s="121"/>
      <c r="AU153" s="122"/>
    </row>
    <row r="154" spans="1:47" s="15" customFormat="1" ht="18.75">
      <c r="B154" s="131" t="s">
        <v>66</v>
      </c>
      <c r="C154" s="131"/>
      <c r="D154" s="131"/>
      <c r="AU154" s="132"/>
    </row>
    <row r="155" spans="1:47" s="133" customFormat="1" ht="15.75">
      <c r="AU155" s="134"/>
    </row>
    <row r="156" spans="1:47" s="133" customFormat="1" ht="15.75">
      <c r="AU156" s="134"/>
    </row>
    <row r="157" spans="1:47" s="15" customFormat="1">
      <c r="AU157" s="132"/>
    </row>
  </sheetData>
  <mergeCells count="45">
    <mergeCell ref="T7:T8"/>
    <mergeCell ref="R7:R8"/>
    <mergeCell ref="AV5:AV8"/>
    <mergeCell ref="C1:K1"/>
    <mergeCell ref="A2:C2"/>
    <mergeCell ref="D2:J2"/>
    <mergeCell ref="D7:D8"/>
    <mergeCell ref="E7:E8"/>
    <mergeCell ref="J5:J8"/>
    <mergeCell ref="K5:K8"/>
    <mergeCell ref="D5:E6"/>
    <mergeCell ref="F5:F8"/>
    <mergeCell ref="G5:G8"/>
    <mergeCell ref="AP7:AR7"/>
    <mergeCell ref="A5:A8"/>
    <mergeCell ref="B5:B8"/>
    <mergeCell ref="AP1:AU1"/>
    <mergeCell ref="AS2:AU2"/>
    <mergeCell ref="C5:C8"/>
    <mergeCell ref="H5:I7"/>
    <mergeCell ref="AS5:AU5"/>
    <mergeCell ref="L6:L8"/>
    <mergeCell ref="M6:M8"/>
    <mergeCell ref="O6:O8"/>
    <mergeCell ref="P6:P8"/>
    <mergeCell ref="Q6:Q8"/>
    <mergeCell ref="U6:AL6"/>
    <mergeCell ref="L5:M5"/>
    <mergeCell ref="N5:N8"/>
    <mergeCell ref="O5:P5"/>
    <mergeCell ref="Q5:AR5"/>
    <mergeCell ref="AM6:AR6"/>
    <mergeCell ref="AE7:AE8"/>
    <mergeCell ref="AF7:AF8"/>
    <mergeCell ref="AG7:AL7"/>
    <mergeCell ref="AU6:AU8"/>
    <mergeCell ref="U7:U8"/>
    <mergeCell ref="V7:V8"/>
    <mergeCell ref="W7:W8"/>
    <mergeCell ref="Y7:Y8"/>
    <mergeCell ref="Z7:AB7"/>
    <mergeCell ref="AC7:AC8"/>
    <mergeCell ref="AM7:AO7"/>
    <mergeCell ref="AS6:AS8"/>
    <mergeCell ref="AT6:AT8"/>
  </mergeCells>
  <pageMargins left="0.48" right="0.39" top="0.74803149606299213" bottom="0.74803149606299213" header="0.31496062992125984" footer="0.31496062992125984"/>
  <pageSetup paperSize="9" scale="38" fitToWidth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ООУ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Гайнетдинова Гульшат Ришатовна</dc:creator>
  <cp:lastModifiedBy>Finansist-02</cp:lastModifiedBy>
  <cp:lastPrinted>2021-03-02T03:53:00Z</cp:lastPrinted>
  <dcterms:created xsi:type="dcterms:W3CDTF">2020-03-23T05:32:28Z</dcterms:created>
  <dcterms:modified xsi:type="dcterms:W3CDTF">2023-02-21T07:07:22Z</dcterms:modified>
</cp:coreProperties>
</file>